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4880" windowHeight="7740" tabRatio="979"/>
  </bookViews>
  <sheets>
    <sheet name="Menu" sheetId="43" r:id="rId1"/>
    <sheet name="D 1.1." sheetId="2" r:id="rId2"/>
    <sheet name="D 1.2.1 " sheetId="4" r:id="rId3"/>
    <sheet name="D 1.2.2" sheetId="5" r:id="rId4"/>
    <sheet name="D.1.3" sheetId="28" r:id="rId5"/>
    <sheet name="D.1.4" sheetId="29" r:id="rId6"/>
    <sheet name="D.1.5" sheetId="30" r:id="rId7"/>
    <sheet name="D 2.1.1 (1981-1993) " sheetId="6" r:id="rId8"/>
    <sheet name="D 2.1.2" sheetId="7" r:id="rId9"/>
    <sheet name="D 2.1.3A " sheetId="8" r:id="rId10"/>
    <sheet name="D 2.1.3B " sheetId="9" r:id="rId11"/>
    <sheet name="D.2.1.4A" sheetId="36" r:id="rId12"/>
    <sheet name="D.2.1.4B" sheetId="35" r:id="rId13"/>
    <sheet name="D 2.2.1" sheetId="10" r:id="rId14"/>
    <sheet name="D 2.2.2" sheetId="11" r:id="rId15"/>
    <sheet name="D.3.1" sheetId="12" r:id="rId16"/>
    <sheet name="D.3.2" sheetId="31" r:id="rId17"/>
    <sheet name="D.4.1" sheetId="13" r:id="rId18"/>
    <sheet name="D.4.2" sheetId="14" r:id="rId19"/>
    <sheet name="D.4.3" sheetId="15" r:id="rId20"/>
    <sheet name="D.4.4" sheetId="16" r:id="rId21"/>
    <sheet name="D.4.5" sheetId="17" r:id="rId22"/>
    <sheet name="D.4.6" sheetId="18" r:id="rId23"/>
    <sheet name="D.4.7" sheetId="19" r:id="rId24"/>
    <sheet name="D.4.8" sheetId="27" r:id="rId25"/>
    <sheet name="D.4.9" sheetId="45" r:id="rId26"/>
    <sheet name="D.4.10" sheetId="20" r:id="rId27"/>
    <sheet name="D.4.11" sheetId="21" r:id="rId28"/>
    <sheet name="D.4.12" sheetId="22" r:id="rId29"/>
    <sheet name="D.5.1" sheetId="24" r:id="rId30"/>
    <sheet name="D.5.2" sheetId="25" r:id="rId31"/>
    <sheet name="D.5.3" sheetId="26" r:id="rId32"/>
    <sheet name="D.6.1" sheetId="42" r:id="rId33"/>
    <sheet name="D.7.1.1" sheetId="37" r:id="rId34"/>
    <sheet name="D.7.1.2" sheetId="38" r:id="rId35"/>
    <sheet name="D.7.1.3" sheetId="39" r:id="rId36"/>
    <sheet name="D.7.1.4" sheetId="40" r:id="rId37"/>
    <sheet name="D.7.2" sheetId="41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RED3">"Check Box 8"</definedName>
    <definedName name="___WT1" localSheetId="0">[1]Work_sect!#REF!</definedName>
    <definedName name="___WT1">[1]Work_sect!#REF!</definedName>
    <definedName name="___WT5" localSheetId="0">[1]Work_sect!#REF!</definedName>
    <definedName name="___WT5">[1]Work_sect!#REF!</definedName>
    <definedName name="___WT6" localSheetId="0">[1]Work_sect!#REF!</definedName>
    <definedName name="___WT6">[1]Work_sect!#REF!</definedName>
    <definedName name="___WT7" localSheetId="0">[1]Work_sect!#REF!</definedName>
    <definedName name="___WT7">[1]Work_sect!#REF!</definedName>
    <definedName name="__123Graph_A" localSheetId="0" hidden="1">[2]Work_a!#REF!</definedName>
    <definedName name="__123Graph_A" hidden="1">[2]Work_a!#REF!</definedName>
    <definedName name="__123Graph_ACurrent" hidden="1">[3]CPIINDEX!$O$263:$O$310</definedName>
    <definedName name="__123Graph_B" localSheetId="0" hidden="1">[2]Work_a!#REF!</definedName>
    <definedName name="__123Graph_B" hidden="1">[2]Work_a!#REF!</definedName>
    <definedName name="__123Graph_BCurrent" hidden="1">[3]CPIINDEX!$S$263:$S$310</definedName>
    <definedName name="__123Graph_C" localSheetId="0" hidden="1">[2]Work_a!#REF!</definedName>
    <definedName name="__123Graph_C" hidden="1">[2]Work_a!#REF!</definedName>
    <definedName name="__123Graph_D" localSheetId="0" hidden="1">[2]Work_a!#REF!</definedName>
    <definedName name="__123Graph_D" hidden="1">[2]Work_a!#REF!</definedName>
    <definedName name="__123Graph_E" localSheetId="0" hidden="1">[2]Work_a!#REF!</definedName>
    <definedName name="__123Graph_E" hidden="1">[2]Work_a!#REF!</definedName>
    <definedName name="__123Graph_F" localSheetId="0" hidden="1">[2]Work_a!#REF!</definedName>
    <definedName name="__123Graph_F" hidden="1">[2]Work_a!#REF!</definedName>
    <definedName name="__123Graph_X" localSheetId="0" hidden="1">[2]Work_a!#REF!</definedName>
    <definedName name="__123Graph_X" hidden="1">[2]Work_a!#REF!</definedName>
    <definedName name="__123Graph_XCurrent" hidden="1">[3]CPIINDEX!$B$263:$B$310</definedName>
    <definedName name="__iip1">#REF!</definedName>
    <definedName name="__RED3">"Check Box 8"</definedName>
    <definedName name="__WT1" localSheetId="0">[1]Work_sect!#REF!</definedName>
    <definedName name="__WT1">[1]Work_sect!#REF!</definedName>
    <definedName name="__WT5" localSheetId="0">[1]Work_sect!#REF!</definedName>
    <definedName name="__WT5">[1]Work_sect!#REF!</definedName>
    <definedName name="__WT6" localSheetId="0">[1]Work_sect!#REF!</definedName>
    <definedName name="__WT6">[1]Work_sect!#REF!</definedName>
    <definedName name="__WT7" localSheetId="0">[1]Work_sect!#REF!</definedName>
    <definedName name="__WT7">[1]Work_sect!#REF!</definedName>
    <definedName name="_1__123Graph_AChart_1A" hidden="1">[3]CPIINDEX!$O$263:$O$310</definedName>
    <definedName name="_10__123Graph_XChart_3A" hidden="1">[3]CPIINDEX!$B$203:$B$310</definedName>
    <definedName name="_11__123Graph_XChart_4A" hidden="1">[3]CPIINDEX!$B$239:$B$298</definedName>
    <definedName name="_2" localSheetId="1">#REF!</definedName>
    <definedName name="_2" localSheetId="2">#REF!</definedName>
    <definedName name="_2" localSheetId="3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3">#REF!</definedName>
    <definedName name="_2" localSheetId="14">#REF!</definedName>
    <definedName name="_2" localSheetId="11">#REF!</definedName>
    <definedName name="_2" localSheetId="12">#REF!</definedName>
    <definedName name="_2" localSheetId="15">#REF!</definedName>
    <definedName name="_2" localSheetId="17">#REF!</definedName>
    <definedName name="_2" localSheetId="26">#REF!</definedName>
    <definedName name="_2" localSheetId="28">#REF!</definedName>
    <definedName name="_2" localSheetId="18">#REF!</definedName>
    <definedName name="_2" localSheetId="19">#REF!</definedName>
    <definedName name="_2" localSheetId="20">#REF!</definedName>
    <definedName name="_2" localSheetId="21">#REF!</definedName>
    <definedName name="_2" localSheetId="22">#REF!</definedName>
    <definedName name="_2" localSheetId="23">#REF!</definedName>
    <definedName name="_2" localSheetId="24">#REF!</definedName>
    <definedName name="_2" localSheetId="25">#REF!</definedName>
    <definedName name="_2" localSheetId="29">#REF!</definedName>
    <definedName name="_2" localSheetId="30">#REF!</definedName>
    <definedName name="_2" localSheetId="31">#REF!</definedName>
    <definedName name="_2">#REF!</definedName>
    <definedName name="_2__123Graph_AChart_2A" hidden="1">[3]CPIINDEX!$K$203:$K$304</definedName>
    <definedName name="_3__123Graph_AChart_3A" hidden="1">[3]CPIINDEX!$O$203:$O$304</definedName>
    <definedName name="_4__123Graph_AChart_4A" hidden="1">[3]CPIINDEX!$O$239:$O$298</definedName>
    <definedName name="_5__123Graph_BChart_1A" hidden="1">[3]CPIINDEX!$S$263:$S$310</definedName>
    <definedName name="_6__123Graph_BChart_3A" localSheetId="0" hidden="1">[3]CPIINDEX!#REF!</definedName>
    <definedName name="_6__123Graph_BChart_3A" hidden="1">[3]CPIINDEX!#REF!</definedName>
    <definedName name="_7__123Graph_BChart_4A" localSheetId="0" hidden="1">[3]CPIINDEX!#REF!</definedName>
    <definedName name="_7__123Graph_BChart_4A" hidden="1">[3]CPIINDEX!#REF!</definedName>
    <definedName name="_8__123Graph_XChart_1A" hidden="1">[3]CPIINDEX!$B$263:$B$310</definedName>
    <definedName name="_9__123Graph_XChart_2A" hidden="1">[3]CPIINDEX!$B$203:$B$310</definedName>
    <definedName name="_Fill" localSheetId="0" hidden="1">#REF!</definedName>
    <definedName name="_Fill" hidden="1">#REF!</definedName>
    <definedName name="_iip1" localSheetId="2">#REF!</definedName>
    <definedName name="_iip1" localSheetId="3">#REF!</definedName>
    <definedName name="_iip1" localSheetId="10">#REF!</definedName>
    <definedName name="_iip1">#REF!</definedName>
    <definedName name="_RED3">"Check Box 8"</definedName>
    <definedName name="_WT1" localSheetId="0">[1]Work_sect!#REF!</definedName>
    <definedName name="_WT1">[1]Work_sect!#REF!</definedName>
    <definedName name="_WT5" localSheetId="0">[1]Work_sect!#REF!</definedName>
    <definedName name="_WT5">[1]Work_sect!#REF!</definedName>
    <definedName name="_WT6" localSheetId="0">[1]Work_sect!#REF!</definedName>
    <definedName name="_WT6">[1]Work_sect!#REF!</definedName>
    <definedName name="_WT7" localSheetId="0">[1]Work_sect!#REF!</definedName>
    <definedName name="_WT7">[1]Work_sect!#REF!</definedName>
    <definedName name="a" localSheetId="2">#REF!</definedName>
    <definedName name="a" localSheetId="3">#REF!</definedName>
    <definedName name="a" localSheetId="10">#REF!</definedName>
    <definedName name="a" localSheetId="25">#REF!</definedName>
    <definedName name="a" localSheetId="0">#REF!</definedName>
    <definedName name="a" hidden="1">{"red33",#N/A,FALSE,"Sheet1"}</definedName>
    <definedName name="A._Pre_cutoff_date_original_maturities__subject_to_further_rescheduling_1" localSheetId="0">#REF!</definedName>
    <definedName name="A._Pre_cutoff_date_original_maturities__subject_to_further_rescheduling_1">#REF!</definedName>
    <definedName name="A2000000" localSheetId="0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b" localSheetId="10">#REF!</definedName>
    <definedName name="ab">#REF!</definedName>
    <definedName name="Accrual">#REF!</definedName>
    <definedName name="AD">#REF!</definedName>
    <definedName name="adc">#REF!</definedName>
    <definedName name="aDV">#REF!</definedName>
    <definedName name="AMPO5">"Gráfico 8"</definedName>
    <definedName name="asdfff">#REF!</definedName>
    <definedName name="asfg">#REF!</definedName>
    <definedName name="asgf">#REF!</definedName>
    <definedName name="ass" localSheetId="25">#REF!</definedName>
    <definedName name="ass">#REF!</definedName>
    <definedName name="ASSBOP" localSheetId="0">[1]Work_sect!#REF!</definedName>
    <definedName name="ASSBOP">[1]Work_sect!#REF!</definedName>
    <definedName name="ASSFISC" localSheetId="0">[1]Work_sect!#REF!</definedName>
    <definedName name="ASSFISC">[1]Work_sect!#REF!</definedName>
    <definedName name="ASSGLOBAL" localSheetId="0">[1]Work_sect!#REF!</definedName>
    <definedName name="ASSGLOBAL">[1]Work_sect!#REF!</definedName>
    <definedName name="ASSMON" localSheetId="0">[1]Work_sect!#REF!</definedName>
    <definedName name="ASSMON">[1]Work_sect!#REF!</definedName>
    <definedName name="ASSSECTOR" localSheetId="0">[1]Work_sect!#REF!</definedName>
    <definedName name="ASSSECTOR">[1]Work_sect!#REF!</definedName>
    <definedName name="Assumptions_for_Rescheduling" localSheetId="0">#REF!</definedName>
    <definedName name="Assumptions_for_Rescheduling">#REF!</definedName>
    <definedName name="B" localSheetId="25">#REF!</definedName>
    <definedName name="b" localSheetId="0">#REF!</definedName>
    <definedName name="b">#REF!</definedName>
    <definedName name="BACODE">[4]FEB!$M$3:$AP$3</definedName>
    <definedName name="BaseYear">[5]Nominal!$A$4</definedName>
    <definedName name="bbbb">#REF!</definedName>
    <definedName name="BKCODE">#REF!</definedName>
    <definedName name="bl">#REF!</definedName>
    <definedName name="BLPH14" localSheetId="0" hidden="1">[6]Raw_1!#REF!</definedName>
    <definedName name="BLPH14" hidden="1">[6]Raw_1!#REF!</definedName>
    <definedName name="bola" localSheetId="0">#REF!</definedName>
    <definedName name="bola">#REF!</definedName>
    <definedName name="bop" localSheetId="0">#REF!</definedName>
    <definedName name="bop">#REF!</definedName>
    <definedName name="Cash">#REF!</definedName>
    <definedName name="CodeFullName">'[7]CODE LIST'!$P$3:$P$274</definedName>
    <definedName name="CodeOnly">'[7]CODE LIST'!$D$3:$D$274</definedName>
    <definedName name="CONSFLAG">#REF!</definedName>
    <definedName name="contents2" localSheetId="0" hidden="1">[8]MSRV!#REF!</definedName>
    <definedName name="contents2" hidden="1">[8]MSRV!#REF!</definedName>
    <definedName name="CountryName">[5]Nominal!$A$6</definedName>
    <definedName name="Coverage">#REF!</definedName>
    <definedName name="CUADRO_10.3.1">'[9]fondo promedio'!$A$36:$L$74</definedName>
    <definedName name="CUADRO_N__4.1.3" localSheetId="0">#REF!</definedName>
    <definedName name="CUADRO_N__4.1.3">#REF!</definedName>
    <definedName name="D2.1c" localSheetId="1">#REF!</definedName>
    <definedName name="D2.1c" localSheetId="2">#REF!</definedName>
    <definedName name="D2.1c" localSheetId="7">#REF!</definedName>
    <definedName name="D2.1c" localSheetId="8">#REF!</definedName>
    <definedName name="D2.1c" localSheetId="9">#REF!</definedName>
    <definedName name="D2.1c" localSheetId="10">#REF!</definedName>
    <definedName name="D2.1c" localSheetId="13">#REF!</definedName>
    <definedName name="D2.1c" localSheetId="14">#REF!</definedName>
    <definedName name="D2.1c" localSheetId="15">#REF!</definedName>
    <definedName name="D2.1c" localSheetId="17">#REF!</definedName>
    <definedName name="D2.1c" localSheetId="28">#REF!</definedName>
    <definedName name="D2.1c" localSheetId="18">#REF!</definedName>
    <definedName name="D2.1c" localSheetId="19">#REF!</definedName>
    <definedName name="D2.1c" localSheetId="20">#REF!</definedName>
    <definedName name="D2.1c" localSheetId="21">#REF!</definedName>
    <definedName name="D2.1c" localSheetId="22">#REF!</definedName>
    <definedName name="D2.1c" localSheetId="23">#REF!</definedName>
    <definedName name="D2.1c" localSheetId="24">#REF!</definedName>
    <definedName name="D2.1c" localSheetId="29">#REF!</definedName>
    <definedName name="D2.1c" localSheetId="30">#REF!</definedName>
    <definedName name="D2.1c" localSheetId="31">#REF!</definedName>
    <definedName name="D2.1c">#REF!</definedName>
    <definedName name="D2c1" localSheetId="1">#REF!</definedName>
    <definedName name="D2c1" localSheetId="2">#REF!</definedName>
    <definedName name="D2c1" localSheetId="7">#REF!</definedName>
    <definedName name="D2c1" localSheetId="8">#REF!</definedName>
    <definedName name="D2c1" localSheetId="9">#REF!</definedName>
    <definedName name="D2c1" localSheetId="10">#REF!</definedName>
    <definedName name="D2c1" localSheetId="13">#REF!</definedName>
    <definedName name="D2c1" localSheetId="14">#REF!</definedName>
    <definedName name="D2c1" localSheetId="15">#REF!</definedName>
    <definedName name="D2c1" localSheetId="17">#REF!</definedName>
    <definedName name="D2c1" localSheetId="28">#REF!</definedName>
    <definedName name="D2c1" localSheetId="18">#REF!</definedName>
    <definedName name="D2c1" localSheetId="19">#REF!</definedName>
    <definedName name="D2c1" localSheetId="20">#REF!</definedName>
    <definedName name="D2c1" localSheetId="21">#REF!</definedName>
    <definedName name="D2c1" localSheetId="22">#REF!</definedName>
    <definedName name="D2c1" localSheetId="23">#REF!</definedName>
    <definedName name="D2c1" localSheetId="24">#REF!</definedName>
    <definedName name="D2c1" localSheetId="29">#REF!</definedName>
    <definedName name="D2c1" localSheetId="30">#REF!</definedName>
    <definedName name="D2c1" localSheetId="31">#REF!</definedName>
    <definedName name="D2c1">#REF!</definedName>
    <definedName name="D5.1." localSheetId="2">#REF!</definedName>
    <definedName name="D5.1." localSheetId="7">#REF!</definedName>
    <definedName name="D5.1." localSheetId="8">#REF!</definedName>
    <definedName name="D5.1." localSheetId="9">#REF!</definedName>
    <definedName name="D5.1." localSheetId="10">#REF!</definedName>
    <definedName name="D5.1." localSheetId="13">#REF!</definedName>
    <definedName name="D5.1." localSheetId="14">#REF!</definedName>
    <definedName name="D5.1." localSheetId="15">#REF!</definedName>
    <definedName name="D5.1." localSheetId="17">#REF!</definedName>
    <definedName name="D5.1." localSheetId="28">#REF!</definedName>
    <definedName name="D5.1." localSheetId="18">#REF!</definedName>
    <definedName name="D5.1." localSheetId="19">#REF!</definedName>
    <definedName name="D5.1." localSheetId="20">#REF!</definedName>
    <definedName name="D5.1." localSheetId="21">#REF!</definedName>
    <definedName name="D5.1." localSheetId="22">#REF!</definedName>
    <definedName name="D5.1." localSheetId="23">#REF!</definedName>
    <definedName name="D5.1." localSheetId="24">#REF!</definedName>
    <definedName name="D5.1." localSheetId="29">#REF!</definedName>
    <definedName name="D5.1." localSheetId="30">#REF!</definedName>
    <definedName name="D5.1." localSheetId="31">#REF!</definedName>
    <definedName name="D5.1.">#REF!</definedName>
    <definedName name="daa">#REF!</definedName>
    <definedName name="Date" localSheetId="0">#REF!</definedName>
    <definedName name="Date">#REF!</definedName>
    <definedName name="dd" localSheetId="25">#REF!</definedName>
    <definedName name="dd">#REF!</definedName>
    <definedName name="Department">[5]Nominal!$B$2</definedName>
    <definedName name="DFFFFFFFF">#REF!</definedName>
    <definedName name="dffffffffffff">#REF!</definedName>
    <definedName name="ds" localSheetId="2">#REF!</definedName>
    <definedName name="ds" localSheetId="3">#REF!</definedName>
    <definedName name="ds" localSheetId="10">#REF!</definedName>
    <definedName name="ds">#REF!</definedName>
    <definedName name="dss" localSheetId="2">#REF!</definedName>
    <definedName name="dss" localSheetId="3">#REF!</definedName>
    <definedName name="dss" localSheetId="10">#REF!</definedName>
    <definedName name="dss">#REF!</definedName>
    <definedName name="DVVVV">#REF!</definedName>
    <definedName name="E">#REF!</definedName>
    <definedName name="eq">#REF!</definedName>
    <definedName name="Forex3">#REF!</definedName>
    <definedName name="g" localSheetId="25">#REF!</definedName>
    <definedName name="g">#REF!</definedName>
    <definedName name="GFSLIST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 localSheetId="0">#REF!</definedName>
    <definedName name="GRÁFICO_N_10.2.4.">#REF!</definedName>
    <definedName name="hide" localSheetId="2">'[10]CCI CERTIFICATES ISSUED'!$D$1:$D$65536,'[10]CCI CERTIFICATES ISSUED'!$F$1:$M$65536,'[10]CCI CERTIFICATES ISSUED'!$R$1:$X$65536</definedName>
    <definedName name="hide">'[10]CCI CERTIFICATES ISSUED'!$D$1:$D$65536,'[10]CCI CERTIFICATES ISSUED'!$F$1:$M$65536,'[10]CCI CERTIFICATES ISSUED'!$R$1:$X$65536</definedName>
    <definedName name="hide_for_nepc_report" localSheetId="2">'[10]CCI CERTIFICATES ISSUED'!$F$1:$F$65536,'[10]CCI CERTIFICATES ISSUED'!$I$1:$J$65536,'[10]CCI CERTIFICATES ISSUED'!$L$1:$L$65536,'[10]CCI CERTIFICATES ISSUED'!$N$1:$Q$65536,'[10]CCI CERTIFICATES ISSUED'!$T$1:$AC$65536</definedName>
    <definedName name="hide_for_nepc_report">'[10]CCI CERTIFICATES ISSUED'!$F$1:$F$65536,'[10]CCI CERTIFICATES ISSUED'!$I$1:$J$65536,'[10]CCI CERTIFICATES ISSUED'!$L$1:$L$65536,'[10]CCI CERTIFICATES ISSUED'!$N$1:$Q$65536,'[10]CCI CERTIFICATES ISSUED'!$T$1:$AC$65536</definedName>
    <definedName name="hide_for_normal_report" localSheetId="2">'[10]CCI CERTIFICATES ISSUED'!$D$1:$D$65536,'[10]CCI CERTIFICATES ISSUED'!$F$1:$M$65536,'[10]CCI CERTIFICATES ISSUED'!$R$1:$X$65536</definedName>
    <definedName name="hide_for_normal_report">'[10]CCI CERTIFICATES ISSUED'!$D$1:$D$65536,'[10]CCI CERTIFICATES ISSUED'!$F$1:$M$65536,'[10]CCI CERTIFICATES ISSUED'!$R$1:$X$65536</definedName>
    <definedName name="IFEMREPRT" localSheetId="0">#REF!</definedName>
    <definedName name="IFEMREPRT">#REF!</definedName>
    <definedName name="ind" localSheetId="0">#REF!</definedName>
    <definedName name="ind">#REF!</definedName>
    <definedName name="inflow" localSheetId="1">#REF!</definedName>
    <definedName name="inflow" localSheetId="2">#REF!</definedName>
    <definedName name="inflow" localSheetId="3">#REF!</definedName>
    <definedName name="inflow" localSheetId="7">#REF!</definedName>
    <definedName name="inflow" localSheetId="8">#REF!</definedName>
    <definedName name="inflow" localSheetId="9">#REF!</definedName>
    <definedName name="inflow" localSheetId="10">#REF!</definedName>
    <definedName name="inflow" localSheetId="13">#REF!</definedName>
    <definedName name="inflow" localSheetId="14">#REF!</definedName>
    <definedName name="inflow" localSheetId="15">#REF!</definedName>
    <definedName name="inflow" localSheetId="17">#REF!</definedName>
    <definedName name="inflow" localSheetId="26">#REF!</definedName>
    <definedName name="inflow" localSheetId="28">#REF!</definedName>
    <definedName name="inflow" localSheetId="18">#REF!</definedName>
    <definedName name="inflow" localSheetId="19">#REF!</definedName>
    <definedName name="inflow" localSheetId="20">#REF!</definedName>
    <definedName name="inflow" localSheetId="21">#REF!</definedName>
    <definedName name="inflow" localSheetId="22">#REF!</definedName>
    <definedName name="inflow" localSheetId="23">#REF!</definedName>
    <definedName name="inflow" localSheetId="24">#REF!</definedName>
    <definedName name="inflow" localSheetId="25">#REF!</definedName>
    <definedName name="inflow" localSheetId="29">#REF!</definedName>
    <definedName name="inflow" localSheetId="30">#REF!</definedName>
    <definedName name="inflow" localSheetId="31">#REF!</definedName>
    <definedName name="inflow">#REF!</definedName>
    <definedName name="Inflow4" localSheetId="25">#REF!</definedName>
    <definedName name="Inflow4">#REF!</definedName>
    <definedName name="latest_month">[11]control!$B$1</definedName>
    <definedName name="LEXCODE">#REF!</definedName>
    <definedName name="LEXICON">#REF!</definedName>
    <definedName name="ltst">#REF!</definedName>
    <definedName name="m" localSheetId="3">'[12]DD &amp; SS of FOREx (2)'!$Y$1</definedName>
    <definedName name="m" localSheetId="25">#REF!</definedName>
    <definedName name="m">'[13]DD &amp; SS of FOREx (2)'!$Y$1</definedName>
    <definedName name="mb" localSheetId="2">#REF!</definedName>
    <definedName name="mb" localSheetId="3">#REF!</definedName>
    <definedName name="mb" localSheetId="10">#REF!</definedName>
    <definedName name="mb">#REF!</definedName>
    <definedName name="mba" localSheetId="2">#REF!</definedName>
    <definedName name="mba" localSheetId="3">#REF!</definedName>
    <definedName name="mba" localSheetId="10">#REF!</definedName>
    <definedName name="mba">#REF!</definedName>
    <definedName name="mike">'[14]DD &amp; SS of FOREx (2)'!$Y$1</definedName>
    <definedName name="Months">#REF!</definedName>
    <definedName name="moth">#REF!</definedName>
    <definedName name="Mr">#REF!</definedName>
    <definedName name="MTH">#REF!</definedName>
    <definedName name="n" localSheetId="25">#REF!</definedName>
    <definedName name="n">#REF!</definedName>
    <definedName name="NBSHEET">#REF!</definedName>
    <definedName name="near" localSheetId="25">#REF!</definedName>
    <definedName name="near">#REF!</definedName>
    <definedName name="NeerandReer" localSheetId="25">#REF!</definedName>
    <definedName name="NeerandReer">#REF!</definedName>
    <definedName name="NewGFSlist">#REF!</definedName>
    <definedName name="NewRGDf" localSheetId="0">#REF!</definedName>
    <definedName name="NewRGDf">#REF!</definedName>
    <definedName name="NLEX">#REF!</definedName>
    <definedName name="nnga" localSheetId="0" hidden="1">#REF!</definedName>
    <definedName name="nnga" hidden="1">#REF!</definedName>
    <definedName name="Notes">#REF!</definedName>
    <definedName name="nxps" localSheetId="2">#REF!</definedName>
    <definedName name="nxps" localSheetId="3">#REF!</definedName>
    <definedName name="nxps" localSheetId="10">#REF!</definedName>
    <definedName name="nxps">#REF!</definedName>
    <definedName name="nxps_cad" localSheetId="2">#REF!</definedName>
    <definedName name="nxps_cad" localSheetId="3">#REF!</definedName>
    <definedName name="nxps_cad" localSheetId="10">#REF!</definedName>
    <definedName name="nxps_cad">#REF!</definedName>
    <definedName name="nxps_eur" localSheetId="2">#REF!</definedName>
    <definedName name="nxps_eur" localSheetId="3">#REF!</definedName>
    <definedName name="nxps_eur" localSheetId="10">#REF!</definedName>
    <definedName name="nxps_eur">#REF!</definedName>
    <definedName name="nxps_gbp" localSheetId="2">#REF!</definedName>
    <definedName name="nxps_gbp" localSheetId="3">#REF!</definedName>
    <definedName name="nxps_gbp" localSheetId="10">#REF!</definedName>
    <definedName name="nxps_gbp">#REF!</definedName>
    <definedName name="nxps_usd" localSheetId="2">#REF!</definedName>
    <definedName name="nxps_usd" localSheetId="3">#REF!</definedName>
    <definedName name="nxps_usd" localSheetId="10">#REF!</definedName>
    <definedName name="nxps_usd">#REF!</definedName>
    <definedName name="obi">#REF!</definedName>
    <definedName name="outflow" localSheetId="25">#REF!</definedName>
    <definedName name="outflow">#REF!</definedName>
    <definedName name="period">[15]IN!$D$1:$I$1</definedName>
    <definedName name="PIN" localSheetId="0" hidden="1">{"red33",#N/A,FALSE,"Sheet1"}</definedName>
    <definedName name="PIN" hidden="1">{"red33",#N/A,FALSE,"Sheet1"}</definedName>
    <definedName name="pr_sr" localSheetId="0">#REF!</definedName>
    <definedName name="pr_sr">#REF!</definedName>
    <definedName name="preceding_month" localSheetId="0">#REF!</definedName>
    <definedName name="preceding_month">#REF!</definedName>
    <definedName name="_xlnm.Print_Area" localSheetId="1">'D 1.1.'!$A$1:$M$43</definedName>
    <definedName name="_xlnm.Print_Area" localSheetId="2">'D 1.2.1 '!$A$1:$L$39</definedName>
    <definedName name="_xlnm.Print_Area" localSheetId="3">'D 1.2.2'!$A$1:$F$50</definedName>
    <definedName name="_xlnm.Print_Area" localSheetId="7">'D 2.1.1 (1981-1993) '!$A$1:$AN$43</definedName>
    <definedName name="_xlnm.Print_Area" localSheetId="8">'D 2.1.2'!$A$1:$L$61</definedName>
    <definedName name="_xlnm.Print_Area" localSheetId="9">'D 2.1.3A '!$A$1:$M$223</definedName>
    <definedName name="_xlnm.Print_Area" localSheetId="10">'D 2.1.3B '!$A$1:$M$223</definedName>
    <definedName name="_xlnm.Print_Area" localSheetId="13">'D 2.2.1'!$A$1:$M$115</definedName>
    <definedName name="_xlnm.Print_Area" localSheetId="14">'D 2.2.2'!$A$1:$M$115</definedName>
    <definedName name="_xlnm.Print_Area" localSheetId="4">D.1.3!$A$1:$T$211</definedName>
    <definedName name="_xlnm.Print_Area" localSheetId="5">D.1.4!$A$1:$V$208</definedName>
    <definedName name="_xlnm.Print_Area" localSheetId="6">D.1.5!$A$1:$T$208</definedName>
    <definedName name="_xlnm.Print_Area" localSheetId="11">D.2.1.4A!$A$1:$E$441</definedName>
    <definedName name="_xlnm.Print_Area" localSheetId="12">D.2.1.4B!$A$1:$E$442</definedName>
    <definedName name="_xlnm.Print_Area" localSheetId="15">D.3.1!$A$1:$M$40</definedName>
    <definedName name="_xlnm.Print_Area" localSheetId="17">D.4.1!$A$1:$N$46</definedName>
    <definedName name="_xlnm.Print_Area" localSheetId="26">D.4.10!$A$1:$N$20</definedName>
    <definedName name="_xlnm.Print_Area" localSheetId="27">D.4.11!$A$1:$N$29</definedName>
    <definedName name="_xlnm.Print_Area" localSheetId="28">D.4.12!$A$1:$N$29</definedName>
    <definedName name="_xlnm.Print_Area" localSheetId="18">D.4.2!$A$1:$N$32</definedName>
    <definedName name="_xlnm.Print_Area" localSheetId="19">D.4.3!$A$1:$I$23</definedName>
    <definedName name="_xlnm.Print_Area" localSheetId="20">D.4.4!$A$1:$J$38</definedName>
    <definedName name="_xlnm.Print_Area" localSheetId="21">D.4.5!$A$1:$I$23</definedName>
    <definedName name="_xlnm.Print_Area" localSheetId="22">D.4.6!$A$1:$J$42</definedName>
    <definedName name="_xlnm.Print_Area" localSheetId="23">D.4.7!$A$1:$M$22</definedName>
    <definedName name="_xlnm.Print_Area" localSheetId="24">D.4.8!$A$1:$AA$20</definedName>
    <definedName name="_xlnm.Print_Area" localSheetId="29">D.5.1!$A$1:$L$64</definedName>
    <definedName name="_xlnm.Print_Area" localSheetId="30">D.5.2!$A$1:$P$27</definedName>
    <definedName name="_xlnm.Print_Area" localSheetId="31">D.5.3!$A$1:$W$18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2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7">#REF!</definedName>
    <definedName name="Print_Area_MI" localSheetId="26">#REF!</definedName>
    <definedName name="Print_Area_MI" localSheetId="28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 localSheetId="24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>#REF!</definedName>
    <definedName name="_xlnm.Print_Titles" localSheetId="9">'D 2.1.3A '!$2:$3</definedName>
    <definedName name="_xlnm.Print_Titles" localSheetId="10">'D 2.1.3B '!$2:$3</definedName>
    <definedName name="_xlnm.Print_Titles" localSheetId="13">'D 2.2.1'!$2:$2</definedName>
    <definedName name="_xlnm.Print_Titles" localSheetId="14">'D 2.2.2'!$2:$2</definedName>
    <definedName name="_xlnm.Print_Titles" localSheetId="11">D.2.1.4A!$1:$3</definedName>
    <definedName name="_xlnm.Print_Titles" localSheetId="12">D.2.1.4B!$1:$4</definedName>
    <definedName name="PRINT_TITLES_MI" localSheetId="0">#REF!</definedName>
    <definedName name="PRINT_TITLES_MI">#REF!</definedName>
    <definedName name="print16" localSheetId="0">'[16]16'!#REF!</definedName>
    <definedName name="print16">'[16]16'!#REF!</definedName>
    <definedName name="print20" localSheetId="0">#REF!</definedName>
    <definedName name="print20">#REF!</definedName>
    <definedName name="promgraf" localSheetId="0">[17]GRAFPROM!#REF!</definedName>
    <definedName name="promgraf">[17]GRAFPROM!#REF!</definedName>
    <definedName name="qqqqqqqq" localSheetId="0">#REF!</definedName>
    <definedName name="qqqqqqqq">#REF!</definedName>
    <definedName name="qzz" localSheetId="0">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[18]Macro1!$A$45</definedName>
    <definedName name="Rescheduling_assumptions_continued" localSheetId="0">#REF!</definedName>
    <definedName name="Rescheduling_assumptions_continued">#REF!</definedName>
    <definedName name="RgCcode">[5]EERProfile!$B$2</definedName>
    <definedName name="RgCName">[5]EERProfile!$A$2</definedName>
    <definedName name="RGDA">#REF!</definedName>
    <definedName name="RGDP" localSheetId="2">#REF!</definedName>
    <definedName name="RGDP" localSheetId="3">#REF!</definedName>
    <definedName name="RGDP" localSheetId="10">#REF!</definedName>
    <definedName name="RGDP">#REF!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>[5]EERProfile!$L$2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>[5]EERProfile!$G$2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WR">#REF!</definedName>
    <definedName name="sama">#REF!</definedName>
    <definedName name="sheet1" localSheetId="25">#REF!</definedName>
    <definedName name="sheet1">#REF!</definedName>
    <definedName name="Source" localSheetId="0">#REF!</definedName>
    <definedName name="Source">#REF!</definedName>
    <definedName name="SSSSSSSSSSSSSSS">#REF!</definedName>
    <definedName name="tab" localSheetId="2">#REF!</definedName>
    <definedName name="tab" localSheetId="3">#REF!</definedName>
    <definedName name="tab" localSheetId="10">#REF!</definedName>
    <definedName name="tab">#REF!</definedName>
    <definedName name="tabe" localSheetId="2">#REF!</definedName>
    <definedName name="tabe" localSheetId="3">#REF!</definedName>
    <definedName name="tabe" localSheetId="10">#REF!</definedName>
    <definedName name="tabe">#REF!</definedName>
    <definedName name="table" localSheetId="25">#REF!</definedName>
    <definedName name="table">#REF!</definedName>
    <definedName name="Table_1._Nigeria__Debt_Sustainability_Analysis__Adjustment_Scenario__2001_2012_1" localSheetId="0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0">Table1</definedName>
    <definedName name="Table_1._Nigeria__Revised_Gross_Domestic_Product_by_Sector_of_Origin_at_Current_Prices__1997_2001_1">Table1</definedName>
    <definedName name="Table_16" localSheetId="1">#REF!</definedName>
    <definedName name="Table_16" localSheetId="2">#REF!</definedName>
    <definedName name="Table_16" localSheetId="3">#REF!</definedName>
    <definedName name="Table_16" localSheetId="7">#REF!</definedName>
    <definedName name="Table_16" localSheetId="8">#REF!</definedName>
    <definedName name="Table_16" localSheetId="9">#REF!</definedName>
    <definedName name="Table_16" localSheetId="10">#REF!</definedName>
    <definedName name="Table_16" localSheetId="13">#REF!</definedName>
    <definedName name="Table_16" localSheetId="14">#REF!</definedName>
    <definedName name="Table_16" localSheetId="11">#REF!</definedName>
    <definedName name="Table_16" localSheetId="12">#REF!</definedName>
    <definedName name="Table_16" localSheetId="15">#REF!</definedName>
    <definedName name="Table_16" localSheetId="17">#REF!</definedName>
    <definedName name="Table_16" localSheetId="26">#REF!</definedName>
    <definedName name="Table_16" localSheetId="28">#REF!</definedName>
    <definedName name="Table_16" localSheetId="18">#REF!</definedName>
    <definedName name="Table_16" localSheetId="19">#REF!</definedName>
    <definedName name="Table_16" localSheetId="20">#REF!</definedName>
    <definedName name="Table_16" localSheetId="21">#REF!</definedName>
    <definedName name="Table_16" localSheetId="22">#REF!</definedName>
    <definedName name="Table_16" localSheetId="23">#REF!</definedName>
    <definedName name="Table_16" localSheetId="24">#REF!</definedName>
    <definedName name="Table_16" localSheetId="25">#REF!</definedName>
    <definedName name="Table_16" localSheetId="29">#REF!</definedName>
    <definedName name="Table_16" localSheetId="30">#REF!</definedName>
    <definedName name="Table_16" localSheetId="31">#REF!</definedName>
    <definedName name="Table_16">#REF!</definedName>
    <definedName name="Table_16a" localSheetId="25">#REF!</definedName>
    <definedName name="Table_16a">#REF!</definedName>
    <definedName name="Table_17" localSheetId="1">#REF!</definedName>
    <definedName name="Table_17" localSheetId="2">#REF!</definedName>
    <definedName name="Table_17" localSheetId="3">#REF!</definedName>
    <definedName name="Table_17" localSheetId="7">#REF!</definedName>
    <definedName name="Table_17" localSheetId="8">#REF!</definedName>
    <definedName name="Table_17" localSheetId="9">#REF!</definedName>
    <definedName name="Table_17" localSheetId="10">#REF!</definedName>
    <definedName name="Table_17" localSheetId="13">#REF!</definedName>
    <definedName name="Table_17" localSheetId="14">#REF!</definedName>
    <definedName name="Table_17" localSheetId="11">#REF!</definedName>
    <definedName name="Table_17" localSheetId="12">#REF!</definedName>
    <definedName name="Table_17" localSheetId="15">#REF!</definedName>
    <definedName name="Table_17" localSheetId="17">#REF!</definedName>
    <definedName name="Table_17" localSheetId="28">#REF!</definedName>
    <definedName name="Table_17" localSheetId="18">#REF!</definedName>
    <definedName name="Table_17" localSheetId="19">#REF!</definedName>
    <definedName name="Table_17" localSheetId="20">#REF!</definedName>
    <definedName name="Table_17" localSheetId="21">#REF!</definedName>
    <definedName name="Table_17" localSheetId="22">#REF!</definedName>
    <definedName name="Table_17" localSheetId="23">#REF!</definedName>
    <definedName name="Table_17" localSheetId="24">#REF!</definedName>
    <definedName name="Table_17" localSheetId="25">#REF!</definedName>
    <definedName name="Table_17" localSheetId="29">#REF!</definedName>
    <definedName name="Table_17" localSheetId="30">#REF!</definedName>
    <definedName name="Table_17" localSheetId="31">#REF!</definedName>
    <definedName name="Table_17">#REF!</definedName>
    <definedName name="Table_18" localSheetId="1">#REF!</definedName>
    <definedName name="Table_18" localSheetId="2">#REF!</definedName>
    <definedName name="Table_18" localSheetId="3">#REF!</definedName>
    <definedName name="Table_18" localSheetId="7">#REF!</definedName>
    <definedName name="Table_18" localSheetId="8">#REF!</definedName>
    <definedName name="Table_18" localSheetId="9">#REF!</definedName>
    <definedName name="Table_18" localSheetId="10">#REF!</definedName>
    <definedName name="Table_18" localSheetId="13">#REF!</definedName>
    <definedName name="Table_18" localSheetId="14">#REF!</definedName>
    <definedName name="Table_18" localSheetId="11">#REF!</definedName>
    <definedName name="Table_18" localSheetId="12">#REF!</definedName>
    <definedName name="Table_18" localSheetId="15">#REF!</definedName>
    <definedName name="Table_18" localSheetId="17">#REF!</definedName>
    <definedName name="Table_18" localSheetId="28">#REF!</definedName>
    <definedName name="Table_18" localSheetId="18">#REF!</definedName>
    <definedName name="Table_18" localSheetId="19">#REF!</definedName>
    <definedName name="Table_18" localSheetId="20">#REF!</definedName>
    <definedName name="Table_18" localSheetId="21">#REF!</definedName>
    <definedName name="Table_18" localSheetId="22">#REF!</definedName>
    <definedName name="Table_18" localSheetId="23">#REF!</definedName>
    <definedName name="Table_18" localSheetId="24">#REF!</definedName>
    <definedName name="Table_18" localSheetId="25">#REF!</definedName>
    <definedName name="Table_18" localSheetId="29">#REF!</definedName>
    <definedName name="Table_18" localSheetId="30">#REF!</definedName>
    <definedName name="Table_18" localSheetId="31">#REF!</definedName>
    <definedName name="Table_18">#REF!</definedName>
    <definedName name="Table_18a" localSheetId="25">#REF!</definedName>
    <definedName name="Table_18a">#REF!</definedName>
    <definedName name="Table_19" localSheetId="1">#REF!</definedName>
    <definedName name="Table_19" localSheetId="2">#REF!</definedName>
    <definedName name="Table_19" localSheetId="3">#REF!</definedName>
    <definedName name="Table_19" localSheetId="7">#REF!</definedName>
    <definedName name="Table_19" localSheetId="8">#REF!</definedName>
    <definedName name="Table_19" localSheetId="9">#REF!</definedName>
    <definedName name="Table_19" localSheetId="10">#REF!</definedName>
    <definedName name="Table_19" localSheetId="13">#REF!</definedName>
    <definedName name="Table_19" localSheetId="14">#REF!</definedName>
    <definedName name="Table_19" localSheetId="11">#REF!</definedName>
    <definedName name="Table_19" localSheetId="12">#REF!</definedName>
    <definedName name="Table_19" localSheetId="15">#REF!</definedName>
    <definedName name="Table_19" localSheetId="17">#REF!</definedName>
    <definedName name="Table_19" localSheetId="28">#REF!</definedName>
    <definedName name="Table_19" localSheetId="18">#REF!</definedName>
    <definedName name="Table_19" localSheetId="19">#REF!</definedName>
    <definedName name="Table_19" localSheetId="20">#REF!</definedName>
    <definedName name="Table_19" localSheetId="21">#REF!</definedName>
    <definedName name="Table_19" localSheetId="22">#REF!</definedName>
    <definedName name="Table_19" localSheetId="23">#REF!</definedName>
    <definedName name="Table_19" localSheetId="24">#REF!</definedName>
    <definedName name="Table_19" localSheetId="25">#REF!</definedName>
    <definedName name="Table_19" localSheetId="29">#REF!</definedName>
    <definedName name="Table_19" localSheetId="30">#REF!</definedName>
    <definedName name="Table_19" localSheetId="31">#REF!</definedName>
    <definedName name="Table_19">#REF!</definedName>
    <definedName name="Table_20" localSheetId="1">#REF!</definedName>
    <definedName name="Table_20" localSheetId="2">#REF!</definedName>
    <definedName name="Table_20" localSheetId="3">#REF!</definedName>
    <definedName name="Table_20" localSheetId="7">#REF!</definedName>
    <definedName name="Table_20" localSheetId="8">#REF!</definedName>
    <definedName name="Table_20" localSheetId="9">#REF!</definedName>
    <definedName name="Table_20" localSheetId="10">#REF!</definedName>
    <definedName name="Table_20" localSheetId="13">#REF!</definedName>
    <definedName name="Table_20" localSheetId="14">#REF!</definedName>
    <definedName name="Table_20" localSheetId="11">#REF!</definedName>
    <definedName name="Table_20" localSheetId="12">#REF!</definedName>
    <definedName name="Table_20" localSheetId="15">#REF!</definedName>
    <definedName name="Table_20" localSheetId="17">#REF!</definedName>
    <definedName name="Table_20" localSheetId="28">#REF!</definedName>
    <definedName name="Table_20" localSheetId="18">#REF!</definedName>
    <definedName name="Table_20" localSheetId="19">#REF!</definedName>
    <definedName name="Table_20" localSheetId="20">#REF!</definedName>
    <definedName name="Table_20" localSheetId="21">#REF!</definedName>
    <definedName name="Table_20" localSheetId="22">#REF!</definedName>
    <definedName name="Table_20" localSheetId="23">#REF!</definedName>
    <definedName name="Table_20" localSheetId="24">#REF!</definedName>
    <definedName name="Table_20" localSheetId="25">#REF!</definedName>
    <definedName name="Table_20" localSheetId="29">#REF!</definedName>
    <definedName name="Table_20" localSheetId="30">#REF!</definedName>
    <definedName name="Table_20" localSheetId="31">#REF!</definedName>
    <definedName name="Table_20">#REF!</definedName>
    <definedName name="Table_20n" localSheetId="25">#REF!</definedName>
    <definedName name="Table_20n">#REF!</definedName>
    <definedName name="Table_3._Nigeria__Debt_Sustainability_Analysis__Debt_Service_Indicators__2000_2010" localSheetId="0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0">#REF!</definedName>
    <definedName name="Table_4._Nigeria__Debt_Sustainability_Analysis__Sensitivity_to_Oil_Price_Developments__2000_2010_1">#REF!</definedName>
    <definedName name="Table_debt">[19]Table!$A$3:$AB$73</definedName>
    <definedName name="table1" localSheetId="25">#REF!</definedName>
    <definedName name="Table1">[2]RED1!$B$2:$O$58</definedName>
    <definedName name="Table11" localSheetId="0">#REF!</definedName>
    <definedName name="Table11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8" localSheetId="0">#REF!</definedName>
    <definedName name="Table18">#REF!</definedName>
    <definedName name="Table2" localSheetId="25">#REF!</definedName>
    <definedName name="Table2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a" localSheetId="25">#REF!</definedName>
    <definedName name="Table2a">#REF!</definedName>
    <definedName name="Table7" localSheetId="0">#REF!</definedName>
    <definedName name="Table7">#REF!</definedName>
    <definedName name="Tablea" localSheetId="2">#REF!</definedName>
    <definedName name="Tablea" localSheetId="3">#REF!</definedName>
    <definedName name="Tablea" localSheetId="10">#REF!</definedName>
    <definedName name="Tablea">#REF!</definedName>
    <definedName name="TableName">"Dummy"</definedName>
    <definedName name="TAD">#REF!</definedName>
    <definedName name="uuu" localSheetId="25">#REF!</definedName>
    <definedName name="uuu">#REF!</definedName>
    <definedName name="vvvv">#REF!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zz1">#REF!</definedName>
    <definedName name="y" localSheetId="25">#REF!</definedName>
    <definedName name="y">#REF!</definedName>
    <definedName name="yZZ1">#REF!</definedName>
    <definedName name="zzz1">#REF!</definedName>
  </definedNames>
  <calcPr calcId="144525"/>
</workbook>
</file>

<file path=xl/calcChain.xml><?xml version="1.0" encoding="utf-8"?>
<calcChain xmlns="http://schemas.openxmlformats.org/spreadsheetml/2006/main">
  <c r="B14" i="37" l="1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H36" i="2" l="1"/>
  <c r="I36" i="2"/>
  <c r="J36" i="2"/>
  <c r="K36" i="2"/>
  <c r="L36" i="2"/>
  <c r="M36" i="2"/>
  <c r="H37" i="2"/>
  <c r="I37" i="2"/>
  <c r="J37" i="2"/>
  <c r="K37" i="2"/>
  <c r="L37" i="2"/>
  <c r="M37" i="2"/>
  <c r="H38" i="2"/>
  <c r="I38" i="2"/>
  <c r="J38" i="2"/>
  <c r="K38" i="2"/>
  <c r="L38" i="2"/>
  <c r="M38" i="2"/>
  <c r="H39" i="2"/>
  <c r="I39" i="2"/>
  <c r="J39" i="2"/>
  <c r="K39" i="2"/>
  <c r="L39" i="2"/>
  <c r="M39" i="2"/>
  <c r="H35" i="2"/>
  <c r="I35" i="2"/>
  <c r="J35" i="2"/>
  <c r="K35" i="2"/>
  <c r="L35" i="2"/>
  <c r="M35" i="2"/>
  <c r="H34" i="2"/>
  <c r="I34" i="2"/>
  <c r="J34" i="2"/>
  <c r="K34" i="2"/>
  <c r="L34" i="2"/>
  <c r="M34" i="2"/>
  <c r="H33" i="2"/>
  <c r="I33" i="2"/>
  <c r="J33" i="2"/>
  <c r="K33" i="2"/>
  <c r="L33" i="2"/>
  <c r="M33" i="2"/>
  <c r="M32" i="2"/>
  <c r="L32" i="2"/>
  <c r="K32" i="2"/>
  <c r="J32" i="2"/>
  <c r="I32" i="2"/>
  <c r="H32" i="2"/>
  <c r="M40" i="2"/>
  <c r="L40" i="2"/>
  <c r="K40" i="2"/>
  <c r="J40" i="2"/>
  <c r="I40" i="2"/>
  <c r="H40" i="2"/>
</calcChain>
</file>

<file path=xl/sharedStrings.xml><?xml version="1.0" encoding="utf-8"?>
<sst xmlns="http://schemas.openxmlformats.org/spreadsheetml/2006/main" count="5003" uniqueCount="1589">
  <si>
    <t>Return to Menu</t>
  </si>
  <si>
    <t>Table D.1.1: Foreign Trade: Oil and Non-Oil (N' Billion)</t>
  </si>
  <si>
    <t xml:space="preserve"> Imports (cif)</t>
  </si>
  <si>
    <t>Exports &amp; Re-Exports (fob)</t>
  </si>
  <si>
    <t xml:space="preserve">Total Trade </t>
  </si>
  <si>
    <t>Balance of Trade</t>
  </si>
  <si>
    <t>Total</t>
  </si>
  <si>
    <t>Year</t>
  </si>
  <si>
    <t>Oil</t>
  </si>
  <si>
    <t>Non-Oil</t>
  </si>
  <si>
    <t xml:space="preserve"> 1981 </t>
  </si>
  <si>
    <t xml:space="preserve"> 1982</t>
  </si>
  <si>
    <t xml:space="preserve"> 1983</t>
  </si>
  <si>
    <t xml:space="preserve"> 1984</t>
  </si>
  <si>
    <t xml:space="preserve"> 1985</t>
  </si>
  <si>
    <t xml:space="preserve"> 1986</t>
  </si>
  <si>
    <t xml:space="preserve"> 1987</t>
  </si>
  <si>
    <t xml:space="preserve"> 1989</t>
  </si>
  <si>
    <t xml:space="preserve"> 1990</t>
  </si>
  <si>
    <t xml:space="preserve"> 1991</t>
  </si>
  <si>
    <t>Sources:  National Bureau of Statistics and Central Bank of Nigeria - Includes CBN estimates for informal cross border trade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</si>
  <si>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</si>
  <si>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</si>
  <si>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</si>
  <si>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</si>
  <si>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</si>
  <si>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</si>
  <si>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</si>
  <si>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</si>
  <si>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</si>
  <si>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</si>
  <si>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</si>
  <si>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</si>
  <si>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</si>
  <si>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</si>
  <si>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National Bureau of Statistics</t>
  </si>
  <si>
    <t>Table D.1.2.1: Value of Major Imports Groups by S.I.T.C. Sections (N' Billion)</t>
  </si>
  <si>
    <t>Animal and</t>
  </si>
  <si>
    <t>Machinery</t>
  </si>
  <si>
    <t xml:space="preserve">Food &amp; </t>
  </si>
  <si>
    <t>Beverages</t>
  </si>
  <si>
    <t>Crude</t>
  </si>
  <si>
    <t>Vegetable</t>
  </si>
  <si>
    <t xml:space="preserve"> </t>
  </si>
  <si>
    <t>Manu-</t>
  </si>
  <si>
    <t>&amp;</t>
  </si>
  <si>
    <t>Miscellaneous</t>
  </si>
  <si>
    <t>Live Animal</t>
  </si>
  <si>
    <t>Materials</t>
  </si>
  <si>
    <t>Mineral</t>
  </si>
  <si>
    <t>Oils &amp;</t>
  </si>
  <si>
    <t>Chemicals</t>
  </si>
  <si>
    <t>factured</t>
  </si>
  <si>
    <t>Transport</t>
  </si>
  <si>
    <t>Manufactured</t>
  </si>
  <si>
    <t>Tobacco</t>
  </si>
  <si>
    <t>Inedible</t>
  </si>
  <si>
    <t>Fuels</t>
  </si>
  <si>
    <t>Fats</t>
  </si>
  <si>
    <t>Goods</t>
  </si>
  <si>
    <t>Equipment</t>
  </si>
  <si>
    <t>Transactions</t>
  </si>
  <si>
    <t>Sources:  National Bureau of Statistics and Central Bank of Nigeria</t>
  </si>
  <si>
    <t>Table D.1.2.2  Imports by H.S. Section  (N' Billion)</t>
  </si>
  <si>
    <t>Section</t>
  </si>
  <si>
    <t>01 - Live animals; animal products</t>
  </si>
  <si>
    <t>02 - Vegetable products</t>
  </si>
  <si>
    <t xml:space="preserve">03 - Animal or vegetable fats and oils and their cleavage products; prepared edible </t>
  </si>
  <si>
    <t>04 - Prepared foodstuffs; beverages, spirits and vinegar; tobacco and manufactured</t>
  </si>
  <si>
    <t>05 - Mineral products</t>
  </si>
  <si>
    <t>06 - Products of the chemical or allied</t>
  </si>
  <si>
    <t xml:space="preserve">07 - Plastics and articles thereof; rubber and articles thereof </t>
  </si>
  <si>
    <t xml:space="preserve">08 - Raws hides and skins, leather, furskins and articles thereof; saddlery and </t>
  </si>
  <si>
    <t xml:space="preserve">09 - Wood and articles of wood; wood charcoal; cork and articles of cork; </t>
  </si>
  <si>
    <t xml:space="preserve">10 - Pulp of wood or of other fibrous cellulosic material; waste and scrap of paper or </t>
  </si>
  <si>
    <t xml:space="preserve">11 - Textiles and textiles articles </t>
  </si>
  <si>
    <t>12 - Footwear, headgear, umbrellas, sun umbrellas, walking sticks, seat sticks, whips</t>
  </si>
  <si>
    <t xml:space="preserve">13 - Articles of stone, plaster,cement,asbestos, mica or similar materials; ceramic </t>
  </si>
  <si>
    <t xml:space="preserve">14 - Natural or cultured pearls, precious or semi-precious stones, precious metals, </t>
  </si>
  <si>
    <t>15 - Base metals and articles of base metal</t>
  </si>
  <si>
    <t xml:space="preserve">16 - Machinery and mechanical appliances; electrical equipment; parts thereof; sound </t>
  </si>
  <si>
    <t xml:space="preserve">17 - Vehicles, aircraft, vessels and associated transport equipment </t>
  </si>
  <si>
    <t>18 - Optical, photographic, cinematographic, measuring, checking, precision, medical</t>
  </si>
  <si>
    <t xml:space="preserve">19 - Arms and ammunition; parts and accessories thereof </t>
  </si>
  <si>
    <t>20 - Miscellaneous manufactured articles</t>
  </si>
  <si>
    <t xml:space="preserve">21 - Works of art, collectors pieces and antiques </t>
  </si>
  <si>
    <t>Table D.2.1.1: Balance of Payments - Analytical Statement 
(N' Million)</t>
  </si>
  <si>
    <t xml:space="preserve">     1 9 8 1</t>
  </si>
  <si>
    <t xml:space="preserve">     1 9 8 2</t>
  </si>
  <si>
    <t xml:space="preserve">     1 9 8 3</t>
  </si>
  <si>
    <t xml:space="preserve">     1 9 8 4</t>
  </si>
  <si>
    <t xml:space="preserve">     1 9 8 5</t>
  </si>
  <si>
    <t xml:space="preserve">     1 9 8 6</t>
  </si>
  <si>
    <t xml:space="preserve">     1 9 8 7</t>
  </si>
  <si>
    <t xml:space="preserve">     1 9 8 8</t>
  </si>
  <si>
    <t xml:space="preserve">     1 9 8 9</t>
  </si>
  <si>
    <t xml:space="preserve">    1 9 9 0</t>
  </si>
  <si>
    <t xml:space="preserve">    1 9 9 1</t>
  </si>
  <si>
    <t xml:space="preserve">    1 9 9 2  </t>
  </si>
  <si>
    <t xml:space="preserve">    1 9 9 3</t>
  </si>
  <si>
    <t xml:space="preserve"> Category</t>
  </si>
  <si>
    <t>Total*</t>
  </si>
  <si>
    <t>(A) CURRENT ACCOUNT</t>
  </si>
  <si>
    <t>Merchandise</t>
  </si>
  <si>
    <t xml:space="preserve">  Exports (F.O.B.)</t>
  </si>
  <si>
    <t xml:space="preserve">  Imports  (F.O.B.)</t>
  </si>
  <si>
    <t>Services and Income</t>
  </si>
  <si>
    <t xml:space="preserve">  Investment Income(Credit)</t>
  </si>
  <si>
    <t>-</t>
  </si>
  <si>
    <t xml:space="preserve">    Interest on Reserves</t>
  </si>
  <si>
    <t xml:space="preserve">    Others</t>
  </si>
  <si>
    <t xml:space="preserve">  Investment Income(Debit)</t>
  </si>
  <si>
    <t xml:space="preserve">    Interest on Loans</t>
  </si>
  <si>
    <t xml:space="preserve">  Non-factor services (Net)</t>
  </si>
  <si>
    <t xml:space="preserve">    Other Services</t>
  </si>
  <si>
    <t>Unrequited Transfers (Net)</t>
  </si>
  <si>
    <t xml:space="preserve">(B) CAPITAL </t>
  </si>
  <si>
    <t xml:space="preserve">  Direct Investment</t>
  </si>
  <si>
    <t xml:space="preserve">  Portfolio Investment</t>
  </si>
  <si>
    <t xml:space="preserve">  Other Capital Long-term</t>
  </si>
  <si>
    <t xml:space="preserve">    Official(of which)</t>
  </si>
  <si>
    <t xml:space="preserve">       Amortisation</t>
  </si>
  <si>
    <t xml:space="preserve">       Disbursement</t>
  </si>
  <si>
    <t xml:space="preserve">       Other Official</t>
  </si>
  <si>
    <t xml:space="preserve">     Private (Net)</t>
  </si>
  <si>
    <t xml:space="preserve">  Other Capital Short-term(Net)</t>
  </si>
  <si>
    <t xml:space="preserve">  Total (A &amp; B)</t>
  </si>
  <si>
    <t>(C)  NET ERRORS AND OMISSIONS</t>
  </si>
  <si>
    <t xml:space="preserve">  TOTAL ( A and B and C )</t>
  </si>
  <si>
    <t>(D) EXCEPTIONAL FINANCING</t>
  </si>
  <si>
    <t>(i)   Promissory Notes(arrears)</t>
  </si>
  <si>
    <t>(ii)  Deferred/Resch. Debt Service</t>
  </si>
  <si>
    <t xml:space="preserve">(iii) Change in Reserves** </t>
  </si>
  <si>
    <t>(iv) Others</t>
  </si>
  <si>
    <t>Source: Central Bank of Nigeria</t>
  </si>
  <si>
    <t xml:space="preserve">Notes: Time Reference Period refers to the Balance of Payments year: January - December </t>
  </si>
  <si>
    <t xml:space="preserve">             *Total indicate the net positions as in 1970-1993</t>
  </si>
  <si>
    <t xml:space="preserve">             **Minus (-) sign indicates increase in reserves while plus (+) sign indicates decrease in reserves</t>
  </si>
  <si>
    <t xml:space="preserve">             External reserves reported were converted into raira using the central exchange rate as against </t>
  </si>
  <si>
    <t xml:space="preserve">             the table on Nigeria's external reserves position which used the end-period exchange rate</t>
  </si>
  <si>
    <t xml:space="preserve">             The data in this edition of the Statistical Bulletin features the latest revisions to the BOP tables for the various years</t>
  </si>
  <si>
    <t xml:space="preserve">Table D.2.1.2: Balance of Payments - Analytical Statement (N' Billion) </t>
  </si>
  <si>
    <t>Category</t>
  </si>
  <si>
    <t>Export (F.O.B)</t>
  </si>
  <si>
    <t>Non-oil</t>
  </si>
  <si>
    <t>Imports</t>
  </si>
  <si>
    <t>Services (net)</t>
  </si>
  <si>
    <t>Services (credit)</t>
  </si>
  <si>
    <t>Services (debit)</t>
  </si>
  <si>
    <t>Income (net)</t>
  </si>
  <si>
    <t>Investment income (credit)</t>
  </si>
  <si>
    <t>Interest on reserves and investments</t>
  </si>
  <si>
    <t>Others</t>
  </si>
  <si>
    <t>Investment income (debit)</t>
  </si>
  <si>
    <t>Interest due on loans</t>
  </si>
  <si>
    <t>Current Transfers (net)</t>
  </si>
  <si>
    <t>General Government</t>
  </si>
  <si>
    <t>Other sectors</t>
  </si>
  <si>
    <t>(B) CAPITAL AND FINANCIAL ACCOUNT</t>
  </si>
  <si>
    <t>Capital Account (net)</t>
  </si>
  <si>
    <t>Capital Transfers (net)</t>
  </si>
  <si>
    <t>Acquisation/Disposal of non-financial assets</t>
  </si>
  <si>
    <t>Financial Account (net)</t>
  </si>
  <si>
    <t>Direct Investment</t>
  </si>
  <si>
    <t>Portfolio Investment</t>
  </si>
  <si>
    <t>Other Investment</t>
  </si>
  <si>
    <t xml:space="preserve">  Official (of which)</t>
  </si>
  <si>
    <t xml:space="preserve">  Amortisation (due)</t>
  </si>
  <si>
    <t xml:space="preserve">  Disbursement</t>
  </si>
  <si>
    <t>Private (Net)</t>
  </si>
  <si>
    <t>(C)  NET ERROR AND OMISSIONS</t>
  </si>
  <si>
    <t>OVERALL BALANCE =Total (A &amp; B &amp; C)</t>
  </si>
  <si>
    <t>(D) FINANCING</t>
  </si>
  <si>
    <t>a. Exceptional Financing</t>
  </si>
  <si>
    <t>Promissory notes (arrears)</t>
  </si>
  <si>
    <t>Deferred debt service</t>
  </si>
  <si>
    <t>b. Change in Reserves*</t>
  </si>
  <si>
    <t>Memorandum Items</t>
  </si>
  <si>
    <t>Current Account Balance as % of G.D.P</t>
  </si>
  <si>
    <t>Capital Account Balance as % of G.D.P</t>
  </si>
  <si>
    <t>Overall Balance as % of G.D.P</t>
  </si>
  <si>
    <t>External Reserves - Stock (US$' billion)</t>
  </si>
  <si>
    <t>Number of Months of Import Equivalent</t>
  </si>
  <si>
    <t>External Debt Stock ( US$' billion)</t>
  </si>
  <si>
    <t xml:space="preserve">Debt Service Due as % of Exports of  </t>
  </si>
  <si>
    <t>Goods and Non Factor Services</t>
  </si>
  <si>
    <t>Average Exchange Rate (N/$)</t>
  </si>
  <si>
    <t>Notes: *Minus (-) sign indicates increase in reserves while plus (+) sign indicates decrease in reserves</t>
  </si>
  <si>
    <t xml:space="preserve">             Data in this edition of the Statistical Bulletin features the last revisions to the BOP tables for the various years</t>
  </si>
  <si>
    <t xml:space="preserve">Table D.2.1.3A: Balance of Payments (N' Billion) </t>
  </si>
  <si>
    <r>
      <t xml:space="preserve">2012 </t>
    </r>
    <r>
      <rPr>
        <b/>
        <vertAlign val="superscript"/>
        <sz val="12"/>
        <rFont val="Perpetua"/>
        <family val="1"/>
      </rPr>
      <t>1</t>
    </r>
  </si>
  <si>
    <r>
      <t xml:space="preserve">2013 </t>
    </r>
    <r>
      <rPr>
        <b/>
        <vertAlign val="superscript"/>
        <sz val="12"/>
        <rFont val="Perpetua"/>
        <family val="1"/>
      </rPr>
      <t>1</t>
    </r>
  </si>
  <si>
    <t>CURRENT ACCOUNT</t>
  </si>
  <si>
    <t xml:space="preserve">   Goods </t>
  </si>
  <si>
    <t xml:space="preserve">                  Credit </t>
  </si>
  <si>
    <t xml:space="preserve">                  Debit </t>
  </si>
  <si>
    <t xml:space="preserve">            Exports fob </t>
  </si>
  <si>
    <t xml:space="preserve">                 Crude oil &amp; gas</t>
  </si>
  <si>
    <t xml:space="preserve">                            Crude oil</t>
  </si>
  <si>
    <t xml:space="preserve">                            Gas</t>
  </si>
  <si>
    <t xml:space="preserve">                 Non-oil</t>
  </si>
  <si>
    <t xml:space="preserve">Electricity </t>
  </si>
  <si>
    <t xml:space="preserve">Other Non-oil </t>
  </si>
  <si>
    <t xml:space="preserve">           Imports fob </t>
  </si>
  <si>
    <t xml:space="preserve">                Trading Partner Adjustment</t>
  </si>
  <si>
    <t xml:space="preserve">   Services(net) </t>
  </si>
  <si>
    <t xml:space="preserve">                 Credit </t>
  </si>
  <si>
    <t xml:space="preserve">                 Debit </t>
  </si>
  <si>
    <t xml:space="preserve">          Transportation(net) </t>
  </si>
  <si>
    <t xml:space="preserve">                            Credit </t>
  </si>
  <si>
    <t xml:space="preserve">                            Debit </t>
  </si>
  <si>
    <t xml:space="preserve">                   Of which: Passenger </t>
  </si>
  <si>
    <t xml:space="preserve">                   Of which: Freight </t>
  </si>
  <si>
    <t xml:space="preserve">                   Of which: Other </t>
  </si>
  <si>
    <t xml:space="preserve">           Travel </t>
  </si>
  <si>
    <t xml:space="preserve">                          Credit </t>
  </si>
  <si>
    <t xml:space="preserve">                          Debit </t>
  </si>
  <si>
    <t xml:space="preserve">                   Business travel </t>
  </si>
  <si>
    <t xml:space="preserve">                  Personal travel </t>
  </si>
  <si>
    <t xml:space="preserve">                         Education related expenditure </t>
  </si>
  <si>
    <t xml:space="preserve">                                  Credit </t>
  </si>
  <si>
    <t xml:space="preserve">                                  Debit </t>
  </si>
  <si>
    <t xml:space="preserve">                        Health related expenditure</t>
  </si>
  <si>
    <t xml:space="preserve">                        Other Personal Travels </t>
  </si>
  <si>
    <t xml:space="preserve">          Insurance services </t>
  </si>
  <si>
    <t xml:space="preserve">                      Credit </t>
  </si>
  <si>
    <t xml:space="preserve">                      Debit </t>
  </si>
  <si>
    <t xml:space="preserve">         Communication  services</t>
  </si>
  <si>
    <t xml:space="preserve">         Construction services </t>
  </si>
  <si>
    <t xml:space="preserve">                     Debit </t>
  </si>
  <si>
    <t xml:space="preserve">         Financial services </t>
  </si>
  <si>
    <t xml:space="preserve">                     Credit </t>
  </si>
  <si>
    <t xml:space="preserve">         Computer &amp; information services </t>
  </si>
  <si>
    <t xml:space="preserve">                    Credit </t>
  </si>
  <si>
    <t xml:space="preserve">                    Debit </t>
  </si>
  <si>
    <t xml:space="preserve">         Royalties and license fees </t>
  </si>
  <si>
    <t xml:space="preserve">        Other business services </t>
  </si>
  <si>
    <t xml:space="preserve">                   Credit </t>
  </si>
  <si>
    <t xml:space="preserve">                   Debit </t>
  </si>
  <si>
    <t xml:space="preserve">                  Operational leasing services </t>
  </si>
  <si>
    <t xml:space="preserve">                 Misc. business, professional, and technical services              </t>
  </si>
  <si>
    <t xml:space="preserve">        Personal, cultural &amp; recreational services</t>
  </si>
  <si>
    <t xml:space="preserve">       Government Services n.i.e</t>
  </si>
  <si>
    <t xml:space="preserve">   Income(net) </t>
  </si>
  <si>
    <t xml:space="preserve">        Compensation of employees</t>
  </si>
  <si>
    <t xml:space="preserve">                 Credit                                            </t>
  </si>
  <si>
    <t xml:space="preserve">        Investment income </t>
  </si>
  <si>
    <t xml:space="preserve">Direct investment </t>
  </si>
  <si>
    <t xml:space="preserve">                        Credit </t>
  </si>
  <si>
    <t xml:space="preserve">                        Debit </t>
  </si>
  <si>
    <t xml:space="preserve">                        Income on equity </t>
  </si>
  <si>
    <t xml:space="preserve">                                Credit </t>
  </si>
  <si>
    <t xml:space="preserve">                                Debit </t>
  </si>
  <si>
    <t xml:space="preserve">                               Dividends and distributed branch profits                      </t>
  </si>
  <si>
    <t xml:space="preserve">                                       Credit </t>
  </si>
  <si>
    <t xml:space="preserve">                                       Debit </t>
  </si>
  <si>
    <t xml:space="preserve">                               Reinvested earnings and undistributed branch  profit              </t>
  </si>
  <si>
    <t xml:space="preserve">                       Income on Direct Investment Loans (interest)</t>
  </si>
  <si>
    <t xml:space="preserve">                               Credit </t>
  </si>
  <si>
    <t xml:space="preserve">                               Debit </t>
  </si>
  <si>
    <t xml:space="preserve">Portfolio investment </t>
  </si>
  <si>
    <t xml:space="preserve">                       Credit </t>
  </si>
  <si>
    <t xml:space="preserve">                       Debit </t>
  </si>
  <si>
    <t xml:space="preserve">            Other investment </t>
  </si>
  <si>
    <t xml:space="preserve">                      Income on debt (interest) </t>
  </si>
  <si>
    <t xml:space="preserve">                              Credit </t>
  </si>
  <si>
    <t xml:space="preserve">                              Debit </t>
  </si>
  <si>
    <t xml:space="preserve">Current transfers(net) </t>
  </si>
  <si>
    <t xml:space="preserve">            Credit </t>
  </si>
  <si>
    <t xml:space="preserve">            Debit </t>
  </si>
  <si>
    <t xml:space="preserve">          General government </t>
  </si>
  <si>
    <t xml:space="preserve">          Other sectors </t>
  </si>
  <si>
    <t xml:space="preserve">                   Workers' remittances </t>
  </si>
  <si>
    <t xml:space="preserve">                   Other Transfers</t>
  </si>
  <si>
    <t xml:space="preserve">CAPITAL AND FINANCIAL ACCOUNT </t>
  </si>
  <si>
    <t xml:space="preserve">    Capital account(net) </t>
  </si>
  <si>
    <t xml:space="preserve">           Credit </t>
  </si>
  <si>
    <t xml:space="preserve">           Debit </t>
  </si>
  <si>
    <t xml:space="preserve">                            General Government</t>
  </si>
  <si>
    <t xml:space="preserve">                                   Debt Forgiveness</t>
  </si>
  <si>
    <t xml:space="preserve">                            Other Sector</t>
  </si>
  <si>
    <t xml:space="preserve">         Acquisition/disposal of nonproduced, nonfin assets </t>
  </si>
  <si>
    <t xml:space="preserve">    Financial account(net) </t>
  </si>
  <si>
    <t xml:space="preserve">            Assets </t>
  </si>
  <si>
    <t xml:space="preserve">                   Direct investment (Abroad)</t>
  </si>
  <si>
    <t xml:space="preserve">                          Equity capital </t>
  </si>
  <si>
    <t xml:space="preserve">                                Claims on direct investment enterprises</t>
  </si>
  <si>
    <t xml:space="preserve">                                Liabilities to direct investors</t>
  </si>
  <si>
    <t xml:space="preserve">                         Reinvested earnings </t>
  </si>
  <si>
    <t xml:space="preserve">                        Other capital </t>
  </si>
  <si>
    <t xml:space="preserve">                  Portfolio investment </t>
  </si>
  <si>
    <t xml:space="preserve">                        Equity securities </t>
  </si>
  <si>
    <t xml:space="preserve">                        Debt securities </t>
  </si>
  <si>
    <t xml:space="preserve">                                  Long-term</t>
  </si>
  <si>
    <t xml:space="preserve">                                 Short-term</t>
  </si>
  <si>
    <t xml:space="preserve">                 Other investment </t>
  </si>
  <si>
    <t xml:space="preserve">                        Trade credits</t>
  </si>
  <si>
    <t xml:space="preserve">                        Loans -DMBs</t>
  </si>
  <si>
    <t xml:space="preserve">                        Currency and deposits </t>
  </si>
  <si>
    <t xml:space="preserve">                                 Monetary authorities </t>
  </si>
  <si>
    <t xml:space="preserve">                                General government </t>
  </si>
  <si>
    <t xml:space="preserve">                                Banks </t>
  </si>
  <si>
    <t xml:space="preserve">                                Other sectors </t>
  </si>
  <si>
    <t xml:space="preserve">                        Other Assets</t>
  </si>
  <si>
    <t xml:space="preserve">                  Reserve assets*</t>
  </si>
  <si>
    <t xml:space="preserve">                         Monetary Gold </t>
  </si>
  <si>
    <t xml:space="preserve">                         SDRs</t>
  </si>
  <si>
    <t xml:space="preserve">                         Reserve Positions in the Fund</t>
  </si>
  <si>
    <t xml:space="preserve">                         Foreign exchange </t>
  </si>
  <si>
    <t xml:space="preserve">                        Other Claims </t>
  </si>
  <si>
    <t xml:space="preserve">         Liabilities </t>
  </si>
  <si>
    <t xml:space="preserve">                 Direct  Invesment in reporting economy </t>
  </si>
  <si>
    <t xml:space="preserve">                         Equity capital </t>
  </si>
  <si>
    <t xml:space="preserve">                                 Claims on direct investors </t>
  </si>
  <si>
    <t xml:space="preserve">                                 Liabilities to direct investors</t>
  </si>
  <si>
    <t xml:space="preserve">                                Claims on direct investors </t>
  </si>
  <si>
    <t xml:space="preserve">                 Portfolio Investment</t>
  </si>
  <si>
    <t xml:space="preserve">                         Equity securities </t>
  </si>
  <si>
    <t xml:space="preserve">                         Debt securities </t>
  </si>
  <si>
    <t xml:space="preserve">                                 Long-term</t>
  </si>
  <si>
    <t xml:space="preserve">                 Other investment liabilities</t>
  </si>
  <si>
    <t xml:space="preserve">                        Trade credits </t>
  </si>
  <si>
    <t xml:space="preserve">                                 Short-term </t>
  </si>
  <si>
    <t xml:space="preserve">                                 Long-term </t>
  </si>
  <si>
    <t xml:space="preserve">                        Loans </t>
  </si>
  <si>
    <t xml:space="preserve">                                          Long-term </t>
  </si>
  <si>
    <t xml:space="preserve">                                                   Drawings </t>
  </si>
  <si>
    <t xml:space="preserve">                                                   Repayments </t>
  </si>
  <si>
    <t xml:space="preserve">                                          short-term </t>
  </si>
  <si>
    <t xml:space="preserve">                                        Long-term </t>
  </si>
  <si>
    <t xml:space="preserve">                                        Short-term </t>
  </si>
  <si>
    <t>Currency &amp; Deposits</t>
  </si>
  <si>
    <t xml:space="preserve">                               Monetary Authority</t>
  </si>
  <si>
    <t xml:space="preserve">                               Banks</t>
  </si>
  <si>
    <t xml:space="preserve">                   Other Liabilities -monetary authority SDR allocation</t>
  </si>
  <si>
    <t xml:space="preserve"> NET  ERRORS AND OMISSIONS </t>
  </si>
  <si>
    <t>Memorandum Items:</t>
  </si>
  <si>
    <t>Capital and Financial Account Balance as % of G.D.P</t>
  </si>
  <si>
    <t>External Reserves - Stock (US$ billion)</t>
  </si>
  <si>
    <t>Number of Months of Imports Equivalent</t>
  </si>
  <si>
    <t>External Debt Stock (US$ billion)</t>
  </si>
  <si>
    <t xml:space="preserve">Debt Service Due as % of Exports of Goods and Non Factor Services </t>
  </si>
  <si>
    <t>Effective Central Exchange Rate (N/$)</t>
  </si>
  <si>
    <t>End-Period Exchange Rate (N/$)</t>
  </si>
  <si>
    <r>
      <t xml:space="preserve">  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</si>
  <si>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t xml:space="preserve">               *Negative sign indicates accretion to reserves while positive sign indicates depletion of reserves</t>
  </si>
  <si>
    <t xml:space="preserve">Table D.2.1.3B: Balance of Payments (US$' Million) </t>
  </si>
  <si>
    <r>
      <t xml:space="preserve">2014 </t>
    </r>
    <r>
      <rPr>
        <b/>
        <vertAlign val="superscript"/>
        <sz val="12"/>
        <rFont val="Perpetua"/>
        <family val="1"/>
      </rPr>
      <t>1</t>
    </r>
  </si>
  <si>
    <t>.</t>
  </si>
  <si>
    <t>External Debt Stock (US$' billion)</t>
  </si>
  <si>
    <t>Table D.2.2.1: International Investment Position of Nigeria (N' Billion)</t>
  </si>
  <si>
    <t xml:space="preserve">             Type of Asset/Liability</t>
  </si>
  <si>
    <t>Net international investment position of Nigeria</t>
  </si>
  <si>
    <t>ASSETS</t>
  </si>
  <si>
    <t xml:space="preserve">     Direct investment abroad</t>
  </si>
  <si>
    <t xml:space="preserve">            Equity Capital and Reinvested Earnings</t>
  </si>
  <si>
    <t xml:space="preserve">            Other Capital</t>
  </si>
  <si>
    <t xml:space="preserve">     Portfolio investment abroad</t>
  </si>
  <si>
    <t xml:space="preserve">           Equity Securities</t>
  </si>
  <si>
    <t xml:space="preserve">                         Monetary Authority</t>
  </si>
  <si>
    <t xml:space="preserve">                         General Government</t>
  </si>
  <si>
    <t xml:space="preserve">                         Banks</t>
  </si>
  <si>
    <t xml:space="preserve">                         Other Sector</t>
  </si>
  <si>
    <t xml:space="preserve">           Debt Securities</t>
  </si>
  <si>
    <t xml:space="preserve">                   Bonds and Notes</t>
  </si>
  <si>
    <t xml:space="preserve">                   Money Market</t>
  </si>
  <si>
    <t xml:space="preserve">                   Financial Derivatives</t>
  </si>
  <si>
    <t xml:space="preserve">    Other Assets</t>
  </si>
  <si>
    <t xml:space="preserve">                 Trade Credit</t>
  </si>
  <si>
    <t xml:space="preserve">                 Loans</t>
  </si>
  <si>
    <t xml:space="preserve">                                  Short-term</t>
  </si>
  <si>
    <t xml:space="preserve">                 Currency and Deposits</t>
  </si>
  <si>
    <t xml:space="preserve">    Reserve Assets</t>
  </si>
  <si>
    <t xml:space="preserve">               Gold</t>
  </si>
  <si>
    <t xml:space="preserve">               Special Drawing Rights</t>
  </si>
  <si>
    <t xml:space="preserve">               Reserve Position in the Fund (IMF)</t>
  </si>
  <si>
    <t xml:space="preserve">               Foreign Exchange</t>
  </si>
  <si>
    <t>LIABILITIES</t>
  </si>
  <si>
    <t xml:space="preserve">     Direct investment in Reporting Economy</t>
  </si>
  <si>
    <t xml:space="preserve">     Portfolio investment in Reporting Economy</t>
  </si>
  <si>
    <t xml:space="preserve">    Other Liabilities</t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</si>
  <si>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</si>
  <si>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t>Table D.2.2.2: International Investment Position (US$' Million)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</si>
  <si>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</si>
  <si>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</si>
  <si>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</si>
  <si>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</si>
  <si>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</si>
  <si>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</si>
  <si>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</si>
  <si>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</si>
  <si>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</si>
  <si>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</si>
  <si>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</si>
  <si>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</si>
  <si>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Notes:  The Dutch Auction System (DAS) commenced on July 22, 2002</t>
  </si>
  <si>
    <t xml:space="preserve">              The Wholesale Dutch Auction System (WDAS) commenced on February 20, 2006</t>
  </si>
  <si>
    <t xml:space="preserve">              The Retail Dutch Auction System (RDAS) commenced on October 2, 2013</t>
  </si>
  <si>
    <t xml:space="preserve">              The Exchange Rate from August 2005, includes 1% Commission up to 18th February, 2015.</t>
  </si>
  <si>
    <t xml:space="preserve">              The RDAS segment of the Foreign Exchange Market was closed on February 18, 2015 while the Interbank Exchange Rate became the reference official rate.</t>
  </si>
  <si>
    <t>Period</t>
  </si>
  <si>
    <t xml:space="preserve">January </t>
  </si>
  <si>
    <t xml:space="preserve">February 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</si>
  <si>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Autonomous Foreign Exchange Market (AFEM) commenced in 1995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</si>
  <si>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The Dutch Auction System (DAS) was re-introduced on 22nd July, 2002</t>
    </r>
  </si>
  <si>
    <t xml:space="preserve">            The Initial Buying and Selling Rates were N81.1800 / US $1.00 and N82.0000/ US $1.00, respectively</t>
  </si>
  <si>
    <t xml:space="preserve">            The Wholesale Dutch Auction System (WDAS) commenced on February 20, 2006</t>
  </si>
  <si>
    <t xml:space="preserve">            The Retail Dutch Auction System (RDAS) commenced on October 2, 2013</t>
  </si>
  <si>
    <t xml:space="preserve">US </t>
  </si>
  <si>
    <t xml:space="preserve">Pound </t>
  </si>
  <si>
    <t xml:space="preserve">Deutsche </t>
  </si>
  <si>
    <t>Japanese</t>
  </si>
  <si>
    <t>CFA</t>
  </si>
  <si>
    <t>French</t>
  </si>
  <si>
    <t>Swiss</t>
  </si>
  <si>
    <t>Dutch</t>
  </si>
  <si>
    <t>Dollar</t>
  </si>
  <si>
    <t xml:space="preserve"> Sterling</t>
  </si>
  <si>
    <t xml:space="preserve"> Mark</t>
  </si>
  <si>
    <t>YEN</t>
  </si>
  <si>
    <t>Franc</t>
  </si>
  <si>
    <t>Guilder</t>
  </si>
  <si>
    <t>Euro</t>
  </si>
  <si>
    <r>
      <t xml:space="preserve">1999 </t>
    </r>
    <r>
      <rPr>
        <b/>
        <vertAlign val="superscript"/>
        <sz val="11"/>
        <rFont val="Cambria"/>
        <family val="1"/>
      </rPr>
      <t>3</t>
    </r>
  </si>
  <si>
    <t>Q1</t>
  </si>
  <si>
    <t>Q2</t>
  </si>
  <si>
    <t>Q3</t>
  </si>
  <si>
    <t>Q4</t>
  </si>
  <si>
    <r>
      <rPr>
        <vertAlign val="superscript"/>
        <sz val="10"/>
        <color theme="4" tint="-0.499984740745262"/>
        <rFont val="Cambria"/>
        <family val="1"/>
      </rPr>
      <t xml:space="preserve">                  3</t>
    </r>
    <r>
      <rPr>
        <sz val="10"/>
        <color theme="4" tint="-0.499984740745262"/>
        <rFont val="Cambria"/>
        <family val="1"/>
      </rPr>
      <t>The Euro became the official currency for Germany, France and The Netherlands effective 1st January 1999.</t>
    </r>
  </si>
  <si>
    <t>US</t>
  </si>
  <si>
    <t>Pound</t>
  </si>
  <si>
    <t>Deutsche</t>
  </si>
  <si>
    <t>Sterling</t>
  </si>
  <si>
    <t>Mark</t>
  </si>
  <si>
    <t>Yen</t>
  </si>
  <si>
    <r>
      <t>1999</t>
    </r>
    <r>
      <rPr>
        <b/>
        <vertAlign val="superscript"/>
        <sz val="11"/>
        <rFont val="Cambria"/>
        <family val="1"/>
      </rPr>
      <t xml:space="preserve"> 1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</si>
  <si>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The Euro became the official currency for Germany, France and Netherland effective 1st January 1999.</t>
    </r>
  </si>
  <si>
    <t xml:space="preserve">             The Inter Bank Foreign Exchange Market (IFEM) started on the 25th October, 1999</t>
  </si>
  <si>
    <t xml:space="preserve">             Previous rates were Autonomous Foreign Exchange Market (AFEM) rates</t>
  </si>
  <si>
    <t>Source : Central Bank of Nigeria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</si>
  <si>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Indices are trade-weighted and provided at 1985 base period. 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</si>
  <si>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Base period: May 2003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</si>
  <si>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Base period: November 2009</t>
    </r>
  </si>
  <si>
    <t>(A) Imports</t>
  </si>
  <si>
    <t>1. Industrial Setor</t>
  </si>
  <si>
    <t>(i) Raw Materials</t>
  </si>
  <si>
    <t>(ii) Machinery, Spare Parts &amp; CKD</t>
  </si>
  <si>
    <t>2. Agricultural Sector</t>
  </si>
  <si>
    <t>3. Finished Goods</t>
  </si>
  <si>
    <t>(i) Food</t>
  </si>
  <si>
    <t>(ii) General Merchandise</t>
  </si>
  <si>
    <t xml:space="preserve">(a) Drug &amp; Pharmaceuticals </t>
  </si>
  <si>
    <t>(b) Books &amp; Educational Materials</t>
  </si>
  <si>
    <t>(c) Cement</t>
  </si>
  <si>
    <t>(d) Other Building Materials</t>
  </si>
  <si>
    <t>(e) Detergents</t>
  </si>
  <si>
    <t>(f) Alcohol</t>
  </si>
  <si>
    <t>(g) Insecticides</t>
  </si>
  <si>
    <t>(h) Lubricants</t>
  </si>
  <si>
    <t>(i) Glass Products</t>
  </si>
  <si>
    <t>(j) Furniture/Wood Products</t>
  </si>
  <si>
    <t>(k) Others</t>
  </si>
  <si>
    <t>4. Transport</t>
  </si>
  <si>
    <t>(i) Aircraft/Shipping Vessels</t>
  </si>
  <si>
    <t>(ii) Motor Vehicles (Cars)</t>
  </si>
  <si>
    <t>(iii) Buses/Trucks/Lorries</t>
  </si>
  <si>
    <t>(iv) Rolling Stocks</t>
  </si>
  <si>
    <t>(iv) Motorcycles &amp; Bicycles</t>
  </si>
  <si>
    <t>5. Personal Effects</t>
  </si>
  <si>
    <t>6. Minerals</t>
  </si>
  <si>
    <t>7. Oil Sector</t>
  </si>
  <si>
    <t>B.  Invisibles</t>
  </si>
  <si>
    <t>(i) Education</t>
  </si>
  <si>
    <t>(ii) Personal Home Remittances</t>
  </si>
  <si>
    <t>(iii) Airline Remittances</t>
  </si>
  <si>
    <t>(iv) Travels (PTA)</t>
  </si>
  <si>
    <t>(v) Travels (BTA)</t>
  </si>
  <si>
    <t>(vi) Estacode</t>
  </si>
  <si>
    <t>(vii) Re-Insurance</t>
  </si>
  <si>
    <t>(viii) Contract Services Fees</t>
  </si>
  <si>
    <t>(ix) Technical Services Fees</t>
  </si>
  <si>
    <t>(x) Royalty</t>
  </si>
  <si>
    <t>(xi) License</t>
  </si>
  <si>
    <t>(xii) Trade Mark</t>
  </si>
  <si>
    <t>(xiii) Consultancy Fees</t>
  </si>
  <si>
    <t>(xiv) Management Services Fees</t>
  </si>
  <si>
    <t>(xv) Aircraft Lease &amp; Maintenance Fees</t>
  </si>
  <si>
    <t>(xvi) Shipping Vessels Charter &amp; Maintenance Fees</t>
  </si>
  <si>
    <t>(xvii) Investment Income - Profit &amp; Dividend</t>
  </si>
  <si>
    <t>(xix) Repatration of Capital</t>
  </si>
  <si>
    <t xml:space="preserve">(xx) Others </t>
  </si>
  <si>
    <t>Total (A+ B)</t>
  </si>
  <si>
    <t>A. Imports</t>
  </si>
  <si>
    <t>1. Industrial Sector</t>
  </si>
  <si>
    <t>2. Food Products</t>
  </si>
  <si>
    <t>3. Manufactured Products</t>
  </si>
  <si>
    <t>4. Transport Sector</t>
  </si>
  <si>
    <t>5. Agricultural Sector</t>
  </si>
  <si>
    <t>B. Invisibles</t>
  </si>
  <si>
    <t>1. Business Services</t>
  </si>
  <si>
    <t>2. Communication Services</t>
  </si>
  <si>
    <t>3. Construction &amp; Related 
    Engineering Services</t>
  </si>
  <si>
    <t>4. Distribution Services</t>
  </si>
  <si>
    <t>5. Educational Services</t>
  </si>
  <si>
    <t>6. Environmental Services</t>
  </si>
  <si>
    <t>7. Financial Services</t>
  </si>
  <si>
    <t>8. Health Related &amp; Social Services</t>
  </si>
  <si>
    <t>9. Tourism &amp; Travel Related Services</t>
  </si>
  <si>
    <t>10. Recreational, Cultural &amp; 
       Sporting Services</t>
  </si>
  <si>
    <t>11. Transport Services</t>
  </si>
  <si>
    <t>12. Other Services not 
        Included Elsewhere</t>
  </si>
  <si>
    <t>Total (A + B)</t>
  </si>
  <si>
    <t>…</t>
  </si>
  <si>
    <t>Notes:   ... Indicates "not available"</t>
  </si>
  <si>
    <t xml:space="preserve">              The supply figures include foreign exchange sold to Bureaux-de-Change which started from April, 2006  </t>
  </si>
  <si>
    <t>Bureau-de-Change</t>
  </si>
  <si>
    <t>Inter-Bank Rate</t>
  </si>
  <si>
    <t xml:space="preserve">Month </t>
  </si>
  <si>
    <t>149.12*</t>
  </si>
  <si>
    <t>End-Period</t>
  </si>
  <si>
    <t>Note: * Operations of the Inter-Bank Foreign Exchange Market (IFEM) was stopped from trading mid-February 2009 and reopened for trading in June 2009</t>
  </si>
  <si>
    <t>Live animals, animal products</t>
  </si>
  <si>
    <t>Vegetable products</t>
  </si>
  <si>
    <t>Prepared foodstuffs, beverages, spirits and vinegar, tobacco</t>
  </si>
  <si>
    <t>Mineral products</t>
  </si>
  <si>
    <t>Products of the chemical and allied industries</t>
  </si>
  <si>
    <t>Plastic, rubber and articles thereof</t>
  </si>
  <si>
    <t>Raw hides and skins, leather, furskins etc, saddlery</t>
  </si>
  <si>
    <t>Wood and articles of wood, wood charcoal and articles</t>
  </si>
  <si>
    <t>Paper making material, paper and paperboard, articles</t>
  </si>
  <si>
    <t>Textiles and textile articles</t>
  </si>
  <si>
    <t>Footwear, headgear, umbrellas, sunshades, whips, etc.</t>
  </si>
  <si>
    <t>Articles of stone, plaster, cement, asbestos, mica, ceramics</t>
  </si>
  <si>
    <t>Pearls, precious and semi-precious stones, precious metals</t>
  </si>
  <si>
    <t>Base metals and articles of base metals</t>
  </si>
  <si>
    <t>Boilers, machinery and chemical appliances, parts thereof</t>
  </si>
  <si>
    <t>Vehicles, aircraft and parts thereof, vessels, etc.</t>
  </si>
  <si>
    <t>Miscellaneous manufactured articles</t>
  </si>
  <si>
    <t>All SITC Product Export Price Index</t>
  </si>
  <si>
    <t>Source: Central Bank of Nigeria and National Bureau of Statistics</t>
  </si>
  <si>
    <t>Animal and vegetable fats and oils and other cleavage products</t>
  </si>
  <si>
    <t>Optical, photographic, cinematographic, measuring appliances</t>
  </si>
  <si>
    <t>All SITC Product Import Price Index</t>
  </si>
  <si>
    <t>All Products Terms of Trade</t>
  </si>
  <si>
    <t>Table D.3.1: External Reserves (US$' Million)</t>
  </si>
  <si>
    <t xml:space="preserve">        Capital transfers </t>
  </si>
  <si>
    <r>
      <t xml:space="preserve">2016 </t>
    </r>
    <r>
      <rPr>
        <b/>
        <vertAlign val="superscript"/>
        <sz val="11"/>
        <rFont val="Cambria"/>
        <family val="1"/>
        <scheme val="major"/>
      </rPr>
      <t>2</t>
    </r>
  </si>
  <si>
    <r>
      <t>2015</t>
    </r>
    <r>
      <rPr>
        <b/>
        <vertAlign val="superscript"/>
        <sz val="11"/>
        <rFont val="Cambria"/>
        <family val="1"/>
        <scheme val="major"/>
      </rPr>
      <t xml:space="preserve"> 1</t>
    </r>
  </si>
  <si>
    <t>Credits</t>
  </si>
  <si>
    <t>Debits</t>
  </si>
  <si>
    <t>Current Account</t>
  </si>
  <si>
    <r>
      <t xml:space="preserve"> </t>
    </r>
    <r>
      <rPr>
        <b/>
        <sz val="12"/>
        <rFont val="Arial"/>
        <family val="2"/>
      </rPr>
      <t>1.</t>
    </r>
    <r>
      <rPr>
        <sz val="12"/>
        <rFont val="Arial"/>
        <family val="2"/>
      </rPr>
      <t xml:space="preserve">  Current account balance (+ Surplus; - Deficit)</t>
    </r>
  </si>
  <si>
    <t xml:space="preserve">   1.A Goods and services </t>
  </si>
  <si>
    <t xml:space="preserve">                 Balance on goods and services (+ Surplus; - Deficit)</t>
  </si>
  <si>
    <t xml:space="preserve">                 1.A.a Goods </t>
  </si>
  <si>
    <t xml:space="preserve">                  Balance on trade in goods (+ Surplus; - Deficit)</t>
  </si>
  <si>
    <t xml:space="preserve">                                  1.A.a.1 General merchandise on a BOP basis</t>
  </si>
  <si>
    <t xml:space="preserve">                                                 Of which: 1.A.a.1.1 Re-exports </t>
  </si>
  <si>
    <t>n.a</t>
  </si>
  <si>
    <t xml:space="preserve">                                  1.A.a.2 Net exports of goods under merchanting </t>
  </si>
  <si>
    <t xml:space="preserve">                                                1.A.a.2.1 Goods acquired under merchanting  </t>
  </si>
  <si>
    <t xml:space="preserve">                                                1.A.a.2.2 Goods sold under merchanting</t>
  </si>
  <si>
    <t xml:space="preserve">                                 1.A.a.3 Nonmonetary gold</t>
  </si>
  <si>
    <t xml:space="preserve">                  1.A.b Services </t>
  </si>
  <si>
    <t xml:space="preserve">                   Balance on trade in services (+ Surplus; - Deficit)</t>
  </si>
  <si>
    <t xml:space="preserve">                                  1.A.b.1 Manufacturing services on physical inputs owned by others</t>
  </si>
  <si>
    <t xml:space="preserve">                                                   1.A.b.1.1 Goods for processing in reporting economy—Goods returned , received</t>
  </si>
  <si>
    <t xml:space="preserve">                                                   1.A.b.1.2 Goods for processing abroad—Goods sent, Goods returned</t>
  </si>
  <si>
    <t xml:space="preserve">                                   1.A.b.2 Maintenance and repair services n.i.e.</t>
  </si>
  <si>
    <t xml:space="preserve">                                   1.A.b.3 Transport</t>
  </si>
  <si>
    <t xml:space="preserve">                                                   1.A.b.3.1 Sea transport</t>
  </si>
  <si>
    <t xml:space="preserve">                                                                 1.A.b.3.1.1 Passenger</t>
  </si>
  <si>
    <t xml:space="preserve">                                                                                Of which: 1.A.b.3.1.1.1 Payable by border, seasonal and other short-term workers</t>
  </si>
  <si>
    <t xml:space="preserve">                                                                  1.A.b.3.1.2 Freight</t>
  </si>
  <si>
    <t xml:space="preserve">                                                                  1.A.b.3.1.3 Other</t>
  </si>
  <si>
    <t xml:space="preserve">                                                    1.A.b.3.2 Air transport</t>
  </si>
  <si>
    <t xml:space="preserve">                                                                  1.A.b.3.2.1 Passenger</t>
  </si>
  <si>
    <t xml:space="preserve">                                                                                Of which: 1.A.b.3.2.1.1 Payable by border, seasonal and other short-term workers</t>
  </si>
  <si>
    <t xml:space="preserve">                                                                  1.A.b.3.2.2 Freight</t>
  </si>
  <si>
    <t xml:space="preserve">                                                                  1.A.b.3.2.3 Other</t>
  </si>
  <si>
    <t xml:space="preserve">                                                     1.A.b.3.3 Other modes of transport</t>
  </si>
  <si>
    <t xml:space="preserve">                                                                  1.A.b.3.3.1 Passenger</t>
  </si>
  <si>
    <t xml:space="preserve">                                                                             Of which: 1.A.b.3.3.1.1 Payable by border, seasonal, and other short-term workers</t>
  </si>
  <si>
    <t xml:space="preserve">                                                                  1.A.b.3.3.2 Freight</t>
  </si>
  <si>
    <t xml:space="preserve">                                                                  1.A.b.3.3.3 Other</t>
  </si>
  <si>
    <t xml:space="preserve">                                                     1.A.b.3.4 Postal and courier services ( For all modes of transport)</t>
  </si>
  <si>
    <r>
      <t xml:space="preserve">                                                                    1.A.b.3.0.1 </t>
    </r>
    <r>
      <rPr>
        <i/>
        <sz val="12"/>
        <rFont val="Arial"/>
        <family val="2"/>
      </rPr>
      <t>Passenger</t>
    </r>
  </si>
  <si>
    <t xml:space="preserve">                                                                                  Of which: 1.A.b.3.0.1.1 Payable by border, seasonal, and other short-term workers</t>
  </si>
  <si>
    <t xml:space="preserve">                                                                    1.A.b.3.0.2 Freight</t>
  </si>
  <si>
    <t xml:space="preserve">                                                                    1.A.b.3.0.3 Other</t>
  </si>
  <si>
    <t xml:space="preserve">                                       1.A.b.4 Travel</t>
  </si>
  <si>
    <t xml:space="preserve">                                                      1.A.b.4.1 Business</t>
  </si>
  <si>
    <t xml:space="preserve">                                                                     1.A.b.4.1.1 Acquisition of goods and services by border, seasonal, and short term workers</t>
  </si>
  <si>
    <t xml:space="preserve">                                                                     1.A.b.4.1.2 Other</t>
  </si>
  <si>
    <t xml:space="preserve">                                                      1.A.b.4.2 Personal</t>
  </si>
  <si>
    <t xml:space="preserve">                                                                     1.A.b.4.2.1 Health-related</t>
  </si>
  <si>
    <t xml:space="preserve">                                                                     1.A.b.4.2.2 Education-related</t>
  </si>
  <si>
    <t xml:space="preserve">                                                                     1.A.b.4.2.3 Other</t>
  </si>
  <si>
    <t xml:space="preserve">                                                      For both business and personal travel</t>
  </si>
  <si>
    <t xml:space="preserve">                                                                     1.A.b.4.0.1 Goods</t>
  </si>
  <si>
    <t xml:space="preserve">                                                                     1.A.b.4.0.2 Local transport services</t>
  </si>
  <si>
    <t xml:space="preserve">                                                                     1.A.b.4.0.3 Accommodation services</t>
  </si>
  <si>
    <t xml:space="preserve">                                                                     1.A.b.4.0.4 Food-serving services</t>
  </si>
  <si>
    <t xml:space="preserve">                                                                     1.A.b.4.0.5 Other services</t>
  </si>
  <si>
    <t xml:space="preserve">                                                                                   Of which: 1.A.b.4.0.5.1 Health services</t>
  </si>
  <si>
    <t xml:space="preserve">                                                                                   1.A.b.4.0.5.2 Education services</t>
  </si>
  <si>
    <t xml:space="preserve">                                       1.A.b.5 Construction</t>
  </si>
  <si>
    <t xml:space="preserve">                                                     1.A.b.5.1 Construction abroad</t>
  </si>
  <si>
    <t xml:space="preserve">                                                     1.A.b.5.2 Construction in the reporting economy</t>
  </si>
  <si>
    <t xml:space="preserve">                                       1.A.b.6 Insurance and pension services</t>
  </si>
  <si>
    <t xml:space="preserve">                                                     1.A.b.6.1 Direct insurance</t>
  </si>
  <si>
    <t xml:space="preserve">                                                     1.A.b.6.2 Reinsurance</t>
  </si>
  <si>
    <t xml:space="preserve">                                                     1.A.b.6.3 Auxiliary insurance services</t>
  </si>
  <si>
    <t xml:space="preserve">                                                     1.A.b.6.4 Pension and standardized guarantee services</t>
  </si>
  <si>
    <t xml:space="preserve">                                      1.A.b.7 Financial services</t>
  </si>
  <si>
    <t xml:space="preserve">                                                     1.A.b.7.1 Explicitly charged and other financial services</t>
  </si>
  <si>
    <t xml:space="preserve">                                                     1.A.b.7.2 Financial intermediation services indirectly measured (FISIM)</t>
  </si>
  <si>
    <t xml:space="preserve">                                      1.A.b.8 Charges for the use of intellectual property n.i.e.</t>
  </si>
  <si>
    <t xml:space="preserve">                                      1.A.b.9 Telecommunications, computer, and information services</t>
  </si>
  <si>
    <t xml:space="preserve">                                                     1.A.b.9.1 Telecommunications services</t>
  </si>
  <si>
    <t xml:space="preserve">                                                     1.A.b.9.2 Computer services</t>
  </si>
  <si>
    <t xml:space="preserve">                                                     1.A.b.9.3 Information services</t>
  </si>
  <si>
    <t xml:space="preserve">                                      1.A.b.10 Other business services</t>
  </si>
  <si>
    <t xml:space="preserve">                                                    1.A.b.10.1 Research and development services</t>
  </si>
  <si>
    <t xml:space="preserve">                                                    1.A.b.10.2 Professional and management consulting services</t>
  </si>
  <si>
    <t xml:space="preserve">                                                    1.A.b.10.3 Technical, trade-related, and other business services</t>
  </si>
  <si>
    <t xml:space="preserve">                                      1.A.b.11 Personal, cultural, and recreational services</t>
  </si>
  <si>
    <t xml:space="preserve">                                                    1.A.b.11.1 Audiovisual and related services</t>
  </si>
  <si>
    <t xml:space="preserve">                                                    1.A.b.11.2 Other personal, cultural, and recreational services</t>
  </si>
  <si>
    <t xml:space="preserve">                                      1.A.b.12 Government goods and services n.i.e.</t>
  </si>
  <si>
    <t xml:space="preserve">                                     1.A.b.0.1 Tourism-related services in travel and passenger transport</t>
  </si>
  <si>
    <t xml:space="preserve">   1.B Primary income</t>
  </si>
  <si>
    <t xml:space="preserve">                        Balance on primary income (+ Surplus; - Deficit)</t>
  </si>
  <si>
    <t xml:space="preserve">                        1.B.1 Compensation of employees </t>
  </si>
  <si>
    <t xml:space="preserve">                        1.B.2 Investment income</t>
  </si>
  <si>
    <t xml:space="preserve">                                        1.B.2.1 Direct investment</t>
  </si>
  <si>
    <t xml:space="preserve">                                                       1.B.2.1.1 Income on equity and investment fund shares</t>
  </si>
  <si>
    <t xml:space="preserve">                                                                    1.B.2.1.1.1 Dividends and withdrawals from income of quasi-corporation</t>
  </si>
  <si>
    <t xml:space="preserve">                                                                                   1.B.2.1.1.1.1 Direct investor in direct investment enterprises</t>
  </si>
  <si>
    <t xml:space="preserve">                                                                                   1.B.2.1.1.1.2 Direct investment enterprises in direct investor (reverse investment)</t>
  </si>
  <si>
    <t xml:space="preserve">                                                                                   1.B.2.1.1.1.3 Between fellow enterprises</t>
  </si>
  <si>
    <t xml:space="preserve">                                                                                                    1.B.2.1.1.1.3.1 if ultimate controlling parent is resident</t>
  </si>
  <si>
    <t xml:space="preserve">                                                                                                    1.B.2.1.1.1.3.2 if ultimate controlling parent is nonresident</t>
  </si>
  <si>
    <t xml:space="preserve">                                                                                                    1.B.2.1.1.1.3.3 if ultimate controlling parent is unknown</t>
  </si>
  <si>
    <t xml:space="preserve">                                                                    1.B.2.1.1.2 Reinvested earnings </t>
  </si>
  <si>
    <t xml:space="preserve">                                                                    Investment income attributable to policyholders in insurance, pension</t>
  </si>
  <si>
    <t xml:space="preserve">                                                                    schemes, and standardized guarantees, and to investment fund shareholders</t>
  </si>
  <si>
    <t xml:space="preserve">                                                                                        Of which: Investment income attributable to investment fund shareholders</t>
  </si>
  <si>
    <t xml:space="preserve">                                        1.B.2.1.2 Interest </t>
  </si>
  <si>
    <t xml:space="preserve">                                                   1.B.2.1.2.1 Direct investor in direct investment enterprises</t>
  </si>
  <si>
    <t xml:space="preserve">                                                   1.B.2.1.2.2 Direct investment enterprises in direct investor (reverse investment)</t>
  </si>
  <si>
    <t xml:space="preserve">                                                   1.B.2.1.2.3 Between fellow enterprises</t>
  </si>
  <si>
    <t xml:space="preserve">                                                                  1.B.2.1.2.3.1 if ultimate controlling parent is resident</t>
  </si>
  <si>
    <t xml:space="preserve">                                                                  1.B.2.1.2.3.2 if ultimate controlling parent is nonresident</t>
  </si>
  <si>
    <t xml:space="preserve">                                                                  1.B.2.1.2.3.3 if ultimate controlling parent is unknown</t>
  </si>
  <si>
    <t xml:space="preserve">                                                   1.B.2.1.2M Memorandum: Interest before FISIM</t>
  </si>
  <si>
    <t xml:space="preserve">                    1.B.2.2 Portfolio investment</t>
  </si>
  <si>
    <t xml:space="preserve">                                   1.B.2.2.1 Investment income on equity and investment fund shares</t>
  </si>
  <si>
    <t xml:space="preserve">                                                1.B.2.2.1.1 Dividends on equity excluding investment fund shares </t>
  </si>
  <si>
    <t xml:space="preserve">                                                1.B.2.2.1.2 Investment income attributable to investment fund shareholders</t>
  </si>
  <si>
    <t xml:space="preserve">                                                                 1.B.2.2.1.2.1 Dividends</t>
  </si>
  <si>
    <t xml:space="preserve">                                                                 1.B.2.2.1.2.2 Reinvested earnings</t>
  </si>
  <si>
    <t xml:space="preserve">                                   1.B.2.2.2 Interest </t>
  </si>
  <si>
    <t xml:space="preserve">                                                1.B.2.2.2.1 Short-term</t>
  </si>
  <si>
    <t xml:space="preserve">                                                1.B.2.2.2.2 Long-term</t>
  </si>
  <si>
    <t xml:space="preserve">                   1.B.2.3 Other investment</t>
  </si>
  <si>
    <t xml:space="preserve">                                 1.B.2.3.1 Withdrawals from income of quasi-corporations </t>
  </si>
  <si>
    <t xml:space="preserve">                                 1.B.2.3.2 Interest </t>
  </si>
  <si>
    <t xml:space="preserve">                                              1.B.2.3.2M Memorandum: Interest before FISIM</t>
  </si>
  <si>
    <t xml:space="preserve">                                 1.B.2.3.3 Investment income attributable to policyholders in insurance, pension schemes, and standardized guarantee schemes</t>
  </si>
  <si>
    <t xml:space="preserve">                   1.B.2.4 Reserve assets</t>
  </si>
  <si>
    <t xml:space="preserve">                                  1.B.2.4.1 Income on equity and investment fund shares </t>
  </si>
  <si>
    <t xml:space="preserve">                                  1.B.2.4.2 Interest </t>
  </si>
  <si>
    <t xml:space="preserve">                                               1.B.2.4.2M Memorandum: Interest before FISIM</t>
  </si>
  <si>
    <t xml:space="preserve">       1.B.3 Other primary income</t>
  </si>
  <si>
    <t xml:space="preserve">                      1.B.3.1 Taxes on production and on imports </t>
  </si>
  <si>
    <t xml:space="preserve">                     1.B.3.2 Subsidies </t>
  </si>
  <si>
    <t xml:space="preserve">                    1.B.3.3 Rent </t>
  </si>
  <si>
    <t xml:space="preserve">   Balance on goods, services, and primary income</t>
  </si>
  <si>
    <t xml:space="preserve">   1.C Secondary income</t>
  </si>
  <si>
    <t xml:space="preserve">                       Balance on secondary income (+ Surplus; - Deficit)</t>
  </si>
  <si>
    <t xml:space="preserve">                       1.C.1 General government</t>
  </si>
  <si>
    <t xml:space="preserve">                                     1.C.1.1 Current taxes on income, wealth, etc. </t>
  </si>
  <si>
    <t xml:space="preserve">                                                    Of which:1.C.1.1.1 payable by border, seasonal, and other short-term workers</t>
  </si>
  <si>
    <t xml:space="preserve">                                      1.C.1.2 Social contributions </t>
  </si>
  <si>
    <t xml:space="preserve">                                                    Of which:1.C.1.2.1 payable by border, seasonal, and other short-term workers</t>
  </si>
  <si>
    <t xml:space="preserve">                                      1.C.1.3 Social benefits</t>
  </si>
  <si>
    <t xml:space="preserve">                                      1.C.1.4 Current international cooperation </t>
  </si>
  <si>
    <t xml:space="preserve">                                      1.C.1.5 Miscellaneous current transfers of general government </t>
  </si>
  <si>
    <t xml:space="preserve">                                                     Of which: 1.C.1.5.1 Current transfers to NPISHs</t>
  </si>
  <si>
    <t xml:space="preserve">                      1.C.2 Financial corporations, nonfinancial corporations, households, and NPISHs</t>
  </si>
  <si>
    <t xml:space="preserve">                                     1.C.2.1 Personal transfers (Current transfers between resident and nonresident household)</t>
  </si>
  <si>
    <t xml:space="preserve">                                                    Of which: 1.C.2.1.1 Workers’ remittances</t>
  </si>
  <si>
    <t xml:space="preserve">                                     1.C.2.2 Other current transfers</t>
  </si>
  <si>
    <t xml:space="preserve">                                     1.C.2.0.1 Current taxes on income, wealth, etc.</t>
  </si>
  <si>
    <t xml:space="preserve">                                     1.C.2.0.2 Social contributions </t>
  </si>
  <si>
    <t xml:space="preserve">                                     1.C.2.0.3 Social benefits </t>
  </si>
  <si>
    <t xml:space="preserve">                                     1.C.2.0.4 Net nonlife insurance premiums </t>
  </si>
  <si>
    <t xml:space="preserve">                                     1.C.2.0.5 Nonlife insurance claims </t>
  </si>
  <si>
    <t xml:space="preserve">                                     1.C.2.0.6 Current international cooperation </t>
  </si>
  <si>
    <t xml:space="preserve">                                     1.C.2.0.7 Miscellaneous current transfers </t>
  </si>
  <si>
    <r>
      <t xml:space="preserve">                                                   Of which</t>
    </r>
    <r>
      <rPr>
        <b/>
        <i/>
        <sz val="12"/>
        <rFont val="Arial"/>
        <family val="2"/>
      </rPr>
      <t>:</t>
    </r>
    <r>
      <rPr>
        <i/>
        <sz val="12"/>
        <rFont val="Arial"/>
        <family val="2"/>
      </rPr>
      <t>1.C.2.0.7.1 Current transfers to NPISHs</t>
    </r>
  </si>
  <si>
    <t xml:space="preserve">                    1.C.3 Adjustment for change in pension entitlements</t>
  </si>
  <si>
    <t>2 Capital account</t>
  </si>
  <si>
    <t xml:space="preserve"> Capital account balance (+ Surplus; - Deficit)</t>
  </si>
  <si>
    <t xml:space="preserve">      2.1 Gross acquisitions /disposals of nonproduced nonfinancial assets</t>
  </si>
  <si>
    <t xml:space="preserve">      2.2 Capital transfers </t>
  </si>
  <si>
    <t xml:space="preserve">                      2.2.1 General government</t>
  </si>
  <si>
    <t xml:space="preserve">                                    2.2.1.1 Debt forgiveness</t>
  </si>
  <si>
    <t xml:space="preserve">                                    2.2.1.2 Other capital transfers</t>
  </si>
  <si>
    <t xml:space="preserve">                                                   Of which:2.2.1.2.1 Capital taxes</t>
  </si>
  <si>
    <t xml:space="preserve">                      2.2.2 Financial corporations, nonfinancial corporations, households, and NPISHs</t>
  </si>
  <si>
    <t xml:space="preserve">                                      2.2.2.1 Debt forgiveness</t>
  </si>
  <si>
    <t xml:space="preserve">                                      2.2.2.2 Other capital transfers</t>
  </si>
  <si>
    <t xml:space="preserve">                                                     Of which: 2.2.2.2.1 Capital taxes </t>
  </si>
  <si>
    <t xml:space="preserve">                                      Of which: 2.2.2.0.1 Between households</t>
  </si>
  <si>
    <t xml:space="preserve">                      Of which:</t>
  </si>
  <si>
    <r>
      <t xml:space="preserve">                                       </t>
    </r>
    <r>
      <rPr>
        <i/>
        <sz val="12"/>
        <rFont val="Arial"/>
        <family val="2"/>
      </rPr>
      <t>for each item in capital transfers:</t>
    </r>
  </si>
  <si>
    <t xml:space="preserve">                                                       Transfers to NPISHs</t>
  </si>
  <si>
    <t xml:space="preserve">   Net lending (+) / net borrowing (-) (Balance from current and capital accounts) </t>
  </si>
  <si>
    <t>Net acquisition of financial assets</t>
  </si>
  <si>
    <t>Net incurrence of liabilities</t>
  </si>
  <si>
    <t>3 Financial account</t>
  </si>
  <si>
    <t xml:space="preserve">     Net lending  / net borrowing (from financial account) (+ net lending; - net borrowing)</t>
  </si>
  <si>
    <t xml:space="preserve">         3.1 Direct investment </t>
  </si>
  <si>
    <t xml:space="preserve">                          3.1.1 Equity and investment fund shares </t>
  </si>
  <si>
    <t xml:space="preserve">                                     3.1.1.1 Equity other than reinvestment of earnings</t>
  </si>
  <si>
    <t xml:space="preserve">                                                    3.1.1.1.1 Direct investor in direct investment enterprises</t>
  </si>
  <si>
    <t xml:space="preserve">                                                    3.1.1.1.2 Direct investment enterprises in direct investor (reverse investment)</t>
  </si>
  <si>
    <t xml:space="preserve">                                                    3.1.1.1.3 Between fellow enterprises</t>
  </si>
  <si>
    <t xml:space="preserve">                                                                   3.1.1.1.3.1 if ultimate controlling parent is resident</t>
  </si>
  <si>
    <t xml:space="preserve">                                                                   3.1.1.1.3.2 if ultimate controlling parent is nonresident</t>
  </si>
  <si>
    <t xml:space="preserve">                                                                   3.1.1.1.3.3 if ultimate controlling parent is unknown</t>
  </si>
  <si>
    <t xml:space="preserve">                                    3.1.1.2 Reinvestment of earnings</t>
  </si>
  <si>
    <t xml:space="preserve">                                    Of which: 3.1.1.0.1 Investment fund shares/units </t>
  </si>
  <si>
    <t xml:space="preserve">                                    Of which: 3.1.1.0.1.1 Money market fund shares/units </t>
  </si>
  <si>
    <t xml:space="preserve">                          3.1.2 Debt instruments</t>
  </si>
  <si>
    <t xml:space="preserve">                                        3.1.2.1 Direct investor in direct investment enterprises</t>
  </si>
  <si>
    <t xml:space="preserve">                                        3.1.2.2 Direct investment enterprises in direct investor (reverse investment)</t>
  </si>
  <si>
    <t xml:space="preserve">                                        3.1.2.3 Between fellow enterprises</t>
  </si>
  <si>
    <t xml:space="preserve">                                                       3.1.2.3.1 if ultimate controlling parent is resident</t>
  </si>
  <si>
    <t xml:space="preserve">                                                       3.1.2.3.2 if ultimate controlling parent is nonresident</t>
  </si>
  <si>
    <t xml:space="preserve">                                                       3.1.2.3.3 if ultimate controlling parent is unknown</t>
  </si>
  <si>
    <t xml:space="preserve">                                     Of which: 3.1.2.0 Debt securities </t>
  </si>
  <si>
    <t xml:space="preserve">                                           3.1.2.0.1 Direct investor in direct investment enterprises</t>
  </si>
  <si>
    <t xml:space="preserve">                                           3.1.2.0.2 Direct investment enterprises in direct investor (reverse investment)</t>
  </si>
  <si>
    <t xml:space="preserve">                                           3.1.2.0.3 Between fellow enterprises</t>
  </si>
  <si>
    <t xml:space="preserve">                                                          3.1.2.0.3.1 if ultimate controlling parent is resident</t>
  </si>
  <si>
    <t xml:space="preserve">                                                          3.1.2.0.3.2 if ultimate controlling parent is nonresident</t>
  </si>
  <si>
    <t xml:space="preserve">                                                          3.1.2.0.3.3 if ultimate controlling parent is unknown</t>
  </si>
  <si>
    <t xml:space="preserve">         3.2 Portfolio investment </t>
  </si>
  <si>
    <t xml:space="preserve">                           3.2.1 Equity and investment fund shares </t>
  </si>
  <si>
    <t xml:space="preserve">                                         3.2.1.1 Central bank </t>
  </si>
  <si>
    <t xml:space="preserve">                                         3.2.1.1.9 Monetary authorities </t>
  </si>
  <si>
    <t xml:space="preserve">                                         3.2.1.2 Deposit-taking corporations, except the central bank</t>
  </si>
  <si>
    <t xml:space="preserve">                                         3.2.1.3 General government </t>
  </si>
  <si>
    <t xml:space="preserve">                                         3.2.1.4 Other sectors</t>
  </si>
  <si>
    <t xml:space="preserve">                                                        3.2.1.4.1 Other financial corporations</t>
  </si>
  <si>
    <t xml:space="preserve">                                                        3.2.1.4.2 Nonfinancial corporations, households, and NPISHs</t>
  </si>
  <si>
    <t xml:space="preserve">                                         3.2.1.0.1 Equity securities other than investment fund shares </t>
  </si>
  <si>
    <t xml:space="preserve">                                                        3.2.1.0.1.1 Listed </t>
  </si>
  <si>
    <t xml:space="preserve">                                                        3.2.1.0.1.2 Unlisted </t>
  </si>
  <si>
    <t xml:space="preserve">                                         3.2.1.0.2 Investment fund shares/units </t>
  </si>
  <si>
    <t xml:space="preserve">                                                          Of which: 3.2.1.0.2.1 Reinvestment of earnings</t>
  </si>
  <si>
    <t xml:space="preserve">                                                          Of which: 3.2.1.0.2.0.1 Money market fund shares/units </t>
  </si>
  <si>
    <t xml:space="preserve">                           3.2.2 Debt securities </t>
  </si>
  <si>
    <t xml:space="preserve">                                          3.2.2.1 Central bank</t>
  </si>
  <si>
    <t xml:space="preserve">                                                         3.2.2.1.1 Short-term</t>
  </si>
  <si>
    <t xml:space="preserve">                                                         3.2.2.1.2 Long-term</t>
  </si>
  <si>
    <t xml:space="preserve">                                          3.2.2.1.9 Monetary authorities </t>
  </si>
  <si>
    <t xml:space="preserve">                                                         3.2.1.1.9.1 Short-term</t>
  </si>
  <si>
    <t xml:space="preserve">                                                         3.2.1.1.9.2 Long-term</t>
  </si>
  <si>
    <t xml:space="preserve">                                          3.2.2.2 Deposit-taking corporations, except the central bank</t>
  </si>
  <si>
    <t xml:space="preserve">                                                         3.2.2.2.1 Short-term</t>
  </si>
  <si>
    <t xml:space="preserve">                                                         3.2.2.2.2 Long-term</t>
  </si>
  <si>
    <t xml:space="preserve">                                          3.2.2.3 General government</t>
  </si>
  <si>
    <t xml:space="preserve">                                                         3.2.2.3.1 Short-term</t>
  </si>
  <si>
    <t xml:space="preserve">                                                         3.2.2.3.2 Long-term</t>
  </si>
  <si>
    <t xml:space="preserve">                                          3.2.2.4 Other sectors</t>
  </si>
  <si>
    <t xml:space="preserve">                                                         3.2.2.4.0.1 Short-term</t>
  </si>
  <si>
    <t xml:space="preserve">                                                         3.2.2.4.0.2 Long-term</t>
  </si>
  <si>
    <t xml:space="preserve">                                                 3.2.2.4.1 Other financial corporations</t>
  </si>
  <si>
    <t xml:space="preserve">                                                                   3.2.2.4.1.1 Short-term</t>
  </si>
  <si>
    <t xml:space="preserve">                                                                   3.2.2.4.1.2 Long-term</t>
  </si>
  <si>
    <t xml:space="preserve">                                                 3.2.2.4.2 Nonfinancial corporations, households, and NPISHs</t>
  </si>
  <si>
    <t xml:space="preserve">                                                                    3.2.2.4.2.1 Short-term</t>
  </si>
  <si>
    <t xml:space="preserve">                                                                    3.2.2.4.2.2 Long-term</t>
  </si>
  <si>
    <t xml:space="preserve">         3.3 Financial derivatives (other than reserves) and employee stock options </t>
  </si>
  <si>
    <t xml:space="preserve">                           3.3.1 Central bank </t>
  </si>
  <si>
    <t xml:space="preserve">                           3.3.1.9 Monetary authorities </t>
  </si>
  <si>
    <t xml:space="preserve">                           3.3.2 Deposit-taking corporations, except the central bank </t>
  </si>
  <si>
    <t xml:space="preserve">                           3.3.3 General government </t>
  </si>
  <si>
    <t xml:space="preserve">                           3.3.4 Other sectors </t>
  </si>
  <si>
    <t xml:space="preserve">                                         3.3.4.1 Other financial corporations </t>
  </si>
  <si>
    <t xml:space="preserve">                                         3.3.4.2 Nonfinancial corporations, households, and NPISHs </t>
  </si>
  <si>
    <t xml:space="preserve">                                         3.3.0.1 Financial derivatives </t>
  </si>
  <si>
    <t xml:space="preserve">                                                        3.3.0.1.1 Options </t>
  </si>
  <si>
    <t xml:space="preserve">                                                        3.3.0.1.2 Forward-type contracts </t>
  </si>
  <si>
    <t xml:space="preserve">                                         3.3.0.2.Employee stock options </t>
  </si>
  <si>
    <t xml:space="preserve">         3.4 Other investment </t>
  </si>
  <si>
    <t xml:space="preserve">                           3.4.1 Other equity </t>
  </si>
  <si>
    <t xml:space="preserve">                           3.4.2 Currency and deposits </t>
  </si>
  <si>
    <t xml:space="preserve">                                         3.4.2.1 Central bank</t>
  </si>
  <si>
    <t xml:space="preserve">                                                        3.4.2.1.1 Short-term</t>
  </si>
  <si>
    <t xml:space="preserve">                                                        3.4.2.1.2 Long-term</t>
  </si>
  <si>
    <t xml:space="preserve">                           3.4.2.1.9 Monetary authorities </t>
  </si>
  <si>
    <t xml:space="preserve">                                          3.4.2.1.9.1 Short-term</t>
  </si>
  <si>
    <t xml:space="preserve">                                          3.4.2.1.9.2 Long-term</t>
  </si>
  <si>
    <t xml:space="preserve">                           3.4.2.2 Deposit-taking corporations, except the central bank</t>
  </si>
  <si>
    <t xml:space="preserve">                                                       3.4.2.2.0.1 Of which: Interbank positions</t>
  </si>
  <si>
    <t xml:space="preserve">                                          3.4.2.2.1 Short-term</t>
  </si>
  <si>
    <t xml:space="preserve">                                          3.4.2.2.2 Long-term</t>
  </si>
  <si>
    <t xml:space="preserve">                           3.4.2.3 General government</t>
  </si>
  <si>
    <t xml:space="preserve">                                          3.4.2.3.1 Short-term</t>
  </si>
  <si>
    <t xml:space="preserve">                                          3.4.2.3.2 Long-term</t>
  </si>
  <si>
    <t xml:space="preserve">                           3.4.2.4 Other sectors</t>
  </si>
  <si>
    <t xml:space="preserve">                                                       3.4.2.4.0.1 Short-term</t>
  </si>
  <si>
    <t xml:space="preserve">                                                       3.4.2.4.0.2 Long-term</t>
  </si>
  <si>
    <t xml:space="preserve">                                    3.4.2.4.1 Other financial corporations</t>
  </si>
  <si>
    <t xml:space="preserve">                                                       3.4.2.4.1.1 Short-term</t>
  </si>
  <si>
    <t xml:space="preserve">                                                       3.4.2.4.1.2 Long-term</t>
  </si>
  <si>
    <t xml:space="preserve">                                    3.4.2.4.2 Nonfinancial corporations, households, and NPISHs </t>
  </si>
  <si>
    <t xml:space="preserve">                                                       3.4.2.4.2.1 Short-term </t>
  </si>
  <si>
    <t xml:space="preserve">                                                       3.4.2.4.2.2 Long-term </t>
  </si>
  <si>
    <t xml:space="preserve">                            3.4.3 Loans </t>
  </si>
  <si>
    <t xml:space="preserve">                                          3.4.3.1 Central bank</t>
  </si>
  <si>
    <t xml:space="preserve">                                                         3.4.3.1.1 Credit and loans with the IMF (other than reserves)</t>
  </si>
  <si>
    <t xml:space="preserve">                                                         3.4.3.1.2 Other short-term</t>
  </si>
  <si>
    <t xml:space="preserve">                                                         3.4.3.1.3 Other long-term</t>
  </si>
  <si>
    <t xml:space="preserve">                                          3.4.3.1.9 Monetary authorities </t>
  </si>
  <si>
    <t xml:space="preserve">                                                         3.4.3.1.9.1 Credit and loans with the IMF (other than reserves)</t>
  </si>
  <si>
    <t xml:space="preserve">                                                         3.4.3.1.9.2 Other short-term</t>
  </si>
  <si>
    <t xml:space="preserve">                                                         3.4.3.1.9.3 Other long-term</t>
  </si>
  <si>
    <t xml:space="preserve">                                          3.4.3.2 Deposit-taking corporations, except the central bank</t>
  </si>
  <si>
    <t xml:space="preserve">                                                         3.4.3.2.1 Short-term</t>
  </si>
  <si>
    <t xml:space="preserve">                                                         3.4.3.2.2 Long-term</t>
  </si>
  <si>
    <t xml:space="preserve">                                         3.4.3.3 General government</t>
  </si>
  <si>
    <t xml:space="preserve">                                                        3.4.3.3.1 Credit and loans with the IMF (other than reserves)</t>
  </si>
  <si>
    <t xml:space="preserve">                                                        3.4.3.3.2 Other short-term</t>
  </si>
  <si>
    <t xml:space="preserve">                                                        3.4.3.3.3 Other long-term</t>
  </si>
  <si>
    <t xml:space="preserve">                                         3.4.3.4 Other sectors</t>
  </si>
  <si>
    <t xml:space="preserve">                                                                     3.4.3.4.0.1 Short-term</t>
  </si>
  <si>
    <t xml:space="preserve">                                                                     3.4.3.4.0.2 Long-term</t>
  </si>
  <si>
    <t xml:space="preserve">                                                  3.4.3.4.1 Other financial corporations</t>
  </si>
  <si>
    <t xml:space="preserve">                                                                     3.4.2.4.1.1 Short-term</t>
  </si>
  <si>
    <t xml:space="preserve">                                                                     3.4.2.4.1.2 Long-term</t>
  </si>
  <si>
    <t xml:space="preserve">                                                  3.4.3.4.2 Nonfinancial corporations, households, and NPISHs</t>
  </si>
  <si>
    <t xml:space="preserve">                                                                     3.4.3.4.2.1 Short-term</t>
  </si>
  <si>
    <t xml:space="preserve">                                                                     3.4.3.4.2.2 Long-term</t>
  </si>
  <si>
    <t xml:space="preserve">                           3.4.4 Insurance, pension, and standardized guarantee schemes </t>
  </si>
  <si>
    <t xml:space="preserve">                                          3.4.4.1 Central bank</t>
  </si>
  <si>
    <t xml:space="preserve">                                          3.4.4.1.9 Monetary authorities </t>
  </si>
  <si>
    <t xml:space="preserve">                                          3.4.4.2 Deposit-taking corporations, except the central bank</t>
  </si>
  <si>
    <t xml:space="preserve">                                          3.4.4.3 General government</t>
  </si>
  <si>
    <t xml:space="preserve">                                          3.4.4.4 Other sectors</t>
  </si>
  <si>
    <t xml:space="preserve">                                                                     3.4.4.4.1 Other financial corporations</t>
  </si>
  <si>
    <t xml:space="preserve">                                                                     3.4.4.4.2 Nonfinancial corporations, households, and NPISHs</t>
  </si>
  <si>
    <t xml:space="preserve">                                                  3.4.4.0.1 Nonlife insurance technical reserves </t>
  </si>
  <si>
    <t xml:space="preserve">                                                  3.4.4.0.2 Life insurance and annuity entitlements </t>
  </si>
  <si>
    <t xml:space="preserve">                                                  3.4.4.0.3 Pension entitlements </t>
  </si>
  <si>
    <t xml:space="preserve">                                                  3.4.4.0.4 Claims of pension funds on pension managers </t>
  </si>
  <si>
    <t xml:space="preserve">                                                  3.4.4.0.5 Entitlements to nonpension benefits </t>
  </si>
  <si>
    <t xml:space="preserve">                                                  3.4.4.0.6 Provisions for calls under standardized guarantees </t>
  </si>
  <si>
    <t xml:space="preserve">                           3.4.5 Trade credit and advances </t>
  </si>
  <si>
    <t xml:space="preserve">                                           3.4.5.1 Central bank</t>
  </si>
  <si>
    <t xml:space="preserve">                                                          3.4.5.1.1 Short-term</t>
  </si>
  <si>
    <t xml:space="preserve">                                                          3.4.5.1.2 Long-term</t>
  </si>
  <si>
    <t xml:space="preserve">                                           3.4.5.1.9 Monetary authorities </t>
  </si>
  <si>
    <t xml:space="preserve">                                                          3.4.5.1.9.1 Short-term</t>
  </si>
  <si>
    <t xml:space="preserve">                                                          3.4.5.1.9.2 Long-term</t>
  </si>
  <si>
    <t xml:space="preserve">                                           3.4.5.2 General government</t>
  </si>
  <si>
    <t xml:space="preserve">                                                          3.4.5.2.1 Short-term</t>
  </si>
  <si>
    <t xml:space="preserve">                                                          3.4.5.2.2 Long-term</t>
  </si>
  <si>
    <t xml:space="preserve">                                           3.4.5.3 Deposit-taking corporations</t>
  </si>
  <si>
    <t xml:space="preserve">                                                          3.4.5.3.1 Short-term</t>
  </si>
  <si>
    <t xml:space="preserve">                                                          3.4.5.3.2 Long-term</t>
  </si>
  <si>
    <t xml:space="preserve">                                           3.4.5.4 Other sectors</t>
  </si>
  <si>
    <t xml:space="preserve">                                                          3.4.5.4.0.1 Short-term</t>
  </si>
  <si>
    <t xml:space="preserve">                                                          3.4.5.4.0.2 Long-term</t>
  </si>
  <si>
    <t xml:space="preserve">                                                   3.4.5.4.1 Other financial corporations</t>
  </si>
  <si>
    <t xml:space="preserve">                                                                      3.4.5.4.1.1 Short-term</t>
  </si>
  <si>
    <t xml:space="preserve">                                                                      3.4.5.4.1.2 Long-term</t>
  </si>
  <si>
    <t xml:space="preserve">                                                    3.4.5.4.2 Nonfinancial corporations, households, and NPISHs</t>
  </si>
  <si>
    <t xml:space="preserve">                                                                       3.4.5.4.2.1 Short-term</t>
  </si>
  <si>
    <t xml:space="preserve">                                                                       3.4.5.4.2.2 Long-term</t>
  </si>
  <si>
    <t xml:space="preserve">                            3.4.6 Other accounts receivable/payable—other </t>
  </si>
  <si>
    <t xml:space="preserve">                                          3.4.6.1 Central bank</t>
  </si>
  <si>
    <t xml:space="preserve">                                                         3.4.6.1.1 Short-term</t>
  </si>
  <si>
    <t xml:space="preserve">                                                         3.4.6.1.2 Long-term</t>
  </si>
  <si>
    <t xml:space="preserve">                                          3.4.6.1.9 Monetary authorities</t>
  </si>
  <si>
    <t xml:space="preserve">                                                         3.4.6.1.9.1 Short-term</t>
  </si>
  <si>
    <t xml:space="preserve">                                                         3.4.6.1.9.2 Long-term</t>
  </si>
  <si>
    <t xml:space="preserve">                                          3.4.6.2 Deposit-taking corporations, except the central bank</t>
  </si>
  <si>
    <t xml:space="preserve">                                                         3.4.6.2.1 Short-term</t>
  </si>
  <si>
    <t xml:space="preserve">                                                         3.4.6.2.2 Long-term</t>
  </si>
  <si>
    <t xml:space="preserve">                                          3.4.6.3 General government</t>
  </si>
  <si>
    <t xml:space="preserve">                                                         3.4.6.3.1 Short-term</t>
  </si>
  <si>
    <t xml:space="preserve">                                                         3.4.6.3.2 Long-term</t>
  </si>
  <si>
    <t xml:space="preserve">                                          3.4.6.4 Other sectors</t>
  </si>
  <si>
    <t xml:space="preserve">                                                         3.4.6.4.0.1 Short-term</t>
  </si>
  <si>
    <t xml:space="preserve">                                                         3.4.6.4.0.2 Long-term</t>
  </si>
  <si>
    <t xml:space="preserve">                                                  3.4.6.4.1 Other financial corporations</t>
  </si>
  <si>
    <t xml:space="preserve">                                                                        3.4.6.4.1.1 Short-term</t>
  </si>
  <si>
    <t xml:space="preserve">                                                                        3.4.6.4.1.2 Long-term</t>
  </si>
  <si>
    <t xml:space="preserve">                                                  3.4.6.4.2 Nonfinancial corporations, households, and NPISHs</t>
  </si>
  <si>
    <t xml:space="preserve">                                                                        3.4.6.4.2.1 Short-term</t>
  </si>
  <si>
    <t xml:space="preserve">                                                                        3.4.6.4.2.2 Long-term</t>
  </si>
  <si>
    <t xml:space="preserve">                            3.4.7 Special drawing rights </t>
  </si>
  <si>
    <t xml:space="preserve">        3.5 Reserve assets </t>
  </si>
  <si>
    <t xml:space="preserve">                              3.5.1 Monetary gold </t>
  </si>
  <si>
    <t xml:space="preserve">                                             3.5.1.1 Gold bullion</t>
  </si>
  <si>
    <t xml:space="preserve">                                             3.5.1.2 Unallocated gold accounts</t>
  </si>
  <si>
    <t xml:space="preserve">                              3.5.2 Special drawing rights </t>
  </si>
  <si>
    <t xml:space="preserve">                              3.5.3 Reserve position in the IMF </t>
  </si>
  <si>
    <t xml:space="preserve">                              3.5.4 Other reserve assets </t>
  </si>
  <si>
    <t xml:space="preserve">                                           3.5.4.1 Currency and deposits </t>
  </si>
  <si>
    <t xml:space="preserve">                                                          3.5.4.1.1 Claims on monetary authorities </t>
  </si>
  <si>
    <t xml:space="preserve">                                                          3.5.4.1.2 Claims on other entities </t>
  </si>
  <si>
    <t xml:space="preserve">                                           3.5.4.2 Securities </t>
  </si>
  <si>
    <t xml:space="preserve">                                                          3.5.4.2.1 Debt securities </t>
  </si>
  <si>
    <t xml:space="preserve">                                                                       3.5.4.2.1.1 Short-term </t>
  </si>
  <si>
    <t xml:space="preserve">                                                                       3.5.4.2.1.2 Long-term </t>
  </si>
  <si>
    <t xml:space="preserve">                                         3.5.4.2.2 Equity and investment fund shares </t>
  </si>
  <si>
    <t xml:space="preserve">3.5.4.3 Financial derivatives </t>
  </si>
  <si>
    <t xml:space="preserve">3.5.4.4 Other claims </t>
  </si>
  <si>
    <t xml:space="preserve">3 Total assets/liabilities </t>
  </si>
  <si>
    <t>Of which: (by instrument):</t>
  </si>
  <si>
    <t>3.0.1 Equity and investment fund shares</t>
  </si>
  <si>
    <t xml:space="preserve">3.0.1.1 Equity </t>
  </si>
  <si>
    <t xml:space="preserve">3.0.1.2 Investment fund shares </t>
  </si>
  <si>
    <t>3.0.2 Debt instruments</t>
  </si>
  <si>
    <t>3.0.2.1 Special drawing rights</t>
  </si>
  <si>
    <t xml:space="preserve">3.0.2.2 Currency and deposits </t>
  </si>
  <si>
    <t xml:space="preserve">3.0.2.3 Debt securities </t>
  </si>
  <si>
    <t>3.0.2.4 Loans</t>
  </si>
  <si>
    <t xml:space="preserve">3.0.2.5 Insurance, pension, and standardized guarantee schemes </t>
  </si>
  <si>
    <t xml:space="preserve">3.0.2.6 Other accounts receivable/payable </t>
  </si>
  <si>
    <t>3.0.3 Other financial assets and liabilities</t>
  </si>
  <si>
    <t xml:space="preserve">3.0.3.1 Monetary gold </t>
  </si>
  <si>
    <t xml:space="preserve">3.0.3.2 Financial derivatives and ESOs </t>
  </si>
  <si>
    <t>Net errors and omissions</t>
  </si>
  <si>
    <t>1st QRT 2012</t>
  </si>
  <si>
    <t>GDP Naira</t>
  </si>
  <si>
    <t>Midpoint Exch Rate</t>
  </si>
  <si>
    <t>GDP USD</t>
  </si>
  <si>
    <t>External Reserves - Stock (US $ million)</t>
  </si>
  <si>
    <t>External Debt Stock (US$ million)</t>
  </si>
  <si>
    <t xml:space="preserve">Exceptional Financing </t>
  </si>
  <si>
    <t>1. Current and/or capital transfers</t>
  </si>
  <si>
    <t>1.1 Debt forgiveness</t>
  </si>
  <si>
    <t>1.2 Other intergovernmental grants</t>
  </si>
  <si>
    <t>1.3 Grants received from IMF subsidy accounts</t>
  </si>
  <si>
    <t>2. Direct investment</t>
  </si>
  <si>
    <t>2.1 Equity investment associated with debt reduction</t>
  </si>
  <si>
    <t>2.2 Debt instruments</t>
  </si>
  <si>
    <t>3. Portfolio investment—liabilities</t>
  </si>
  <si>
    <t>4. Other investment—liabilities</t>
  </si>
  <si>
    <t>4.1 Drawings on new loans by authorities or by other sectors on behalf of authorities</t>
  </si>
  <si>
    <t>4.2 Rescheduling of existing debt</t>
  </si>
  <si>
    <t>5.Arrears</t>
  </si>
  <si>
    <t>5.1 Accumulation of arrears</t>
  </si>
  <si>
    <t>5.1.1 Principal on short-term debt</t>
  </si>
  <si>
    <t>5.1.2 Principal on long-term debt</t>
  </si>
  <si>
    <t>5.1.3 Original interest</t>
  </si>
  <si>
    <t>5.1.4 Penalty interest</t>
  </si>
  <si>
    <t>5.2 Repayment of arrears</t>
  </si>
  <si>
    <t>5.2.1 Principal</t>
  </si>
  <si>
    <t>5.2.2 Interest</t>
  </si>
  <si>
    <t>5.3 Rescheduling of arrears</t>
  </si>
  <si>
    <t>5.3.1 Principal</t>
  </si>
  <si>
    <t>5.3.2 Interest</t>
  </si>
  <si>
    <t>5.4 Cancellation of arrears</t>
  </si>
  <si>
    <t>5.4.1 Principal</t>
  </si>
  <si>
    <t>5.4.2 Interest</t>
  </si>
  <si>
    <t>Table D.2.1.4A Balance of Payments BPM6 Compilation (Naira Billion)</t>
  </si>
  <si>
    <t>External Reserves - Stock (US $ billion)</t>
  </si>
  <si>
    <r>
      <t xml:space="preserve">2015 </t>
    </r>
    <r>
      <rPr>
        <b/>
        <vertAlign val="superscript"/>
        <sz val="12"/>
        <rFont val="Arial"/>
        <family val="2"/>
      </rPr>
      <t>1</t>
    </r>
  </si>
  <si>
    <r>
      <t xml:space="preserve">2016 </t>
    </r>
    <r>
      <rPr>
        <b/>
        <vertAlign val="superscript"/>
        <sz val="12"/>
        <rFont val="Arial"/>
        <family val="2"/>
      </rPr>
      <t>2</t>
    </r>
  </si>
  <si>
    <t>Foreign Direct Investment - Equity</t>
  </si>
  <si>
    <t>Foreign Direct Investment - Other capital</t>
  </si>
  <si>
    <t>Portfolio Investment - Equity</t>
  </si>
  <si>
    <t>Portfolio Investment - Bonds</t>
  </si>
  <si>
    <t>Portfolio Investment - Money market instruments</t>
  </si>
  <si>
    <t>Other Investments - Trade credits</t>
  </si>
  <si>
    <t>Other Investments - Loans</t>
  </si>
  <si>
    <t>Other Investments - Currency deposits</t>
  </si>
  <si>
    <t>Other Investments - Other claims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</si>
  <si>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</si>
  <si>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</si>
  <si>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</si>
  <si>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</si>
  <si>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</si>
  <si>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</si>
  <si>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</si>
  <si>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</si>
  <si>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</si>
  <si>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</si>
  <si>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</si>
  <si>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</si>
  <si>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PRODUCTION/MANUFACTURING</t>
  </si>
  <si>
    <t>SERVICING</t>
  </si>
  <si>
    <t>SHARES</t>
  </si>
  <si>
    <t>HOTELS</t>
  </si>
  <si>
    <t>TELECOMMUNICATION</t>
  </si>
  <si>
    <t>TANNING</t>
  </si>
  <si>
    <t>TRADING</t>
  </si>
  <si>
    <t>TRANSPORT</t>
  </si>
  <si>
    <t>WEAVING</t>
  </si>
  <si>
    <t>TOTAL</t>
  </si>
  <si>
    <t>ABIA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</si>
  <si>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</si>
  <si>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</si>
  <si>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</si>
  <si>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</si>
  <si>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</si>
  <si>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</si>
  <si>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</si>
  <si>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</si>
  <si>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EBONYI</t>
  </si>
  <si>
    <t>EDO</t>
  </si>
  <si>
    <t>ENUGU</t>
  </si>
  <si>
    <t>IMO</t>
  </si>
  <si>
    <t>KADUNA</t>
  </si>
  <si>
    <t>KANO</t>
  </si>
  <si>
    <t>KATSINA</t>
  </si>
  <si>
    <t>KOGI</t>
  </si>
  <si>
    <t>KWARA</t>
  </si>
  <si>
    <t>LAGOS</t>
  </si>
  <si>
    <t>NIGER</t>
  </si>
  <si>
    <t>OGUN</t>
  </si>
  <si>
    <t>ONDO</t>
  </si>
  <si>
    <t>OSUN</t>
  </si>
  <si>
    <t>OYO</t>
  </si>
  <si>
    <t>RIVERS</t>
  </si>
  <si>
    <t>SOKOTO</t>
  </si>
  <si>
    <t>YOBE</t>
  </si>
  <si>
    <t>FOREIGN</t>
  </si>
  <si>
    <t>AFGHANISTAN</t>
  </si>
  <si>
    <t>ALBANIA</t>
  </si>
  <si>
    <t>ANDORRA</t>
  </si>
  <si>
    <t>ANGUILLA</t>
  </si>
  <si>
    <t>ANTIGUA AND BARBUDA</t>
  </si>
  <si>
    <t>ARMENIA</t>
  </si>
  <si>
    <t>AUSTRALIA</t>
  </si>
  <si>
    <t>AUSTRIA</t>
  </si>
  <si>
    <t>BAHAMAS</t>
  </si>
  <si>
    <t>BAHRAIN</t>
  </si>
  <si>
    <t>BANGLADESH</t>
  </si>
  <si>
    <t>BARBADOS</t>
  </si>
  <si>
    <t>BELGIUM</t>
  </si>
  <si>
    <t>BELIZE</t>
  </si>
  <si>
    <t>BENIN</t>
  </si>
  <si>
    <t>BERMUDA</t>
  </si>
  <si>
    <t>BHUTAN</t>
  </si>
  <si>
    <t>BOTSWANA</t>
  </si>
  <si>
    <t>BOUVET ISLAND</t>
  </si>
  <si>
    <t>BRAZIL</t>
  </si>
  <si>
    <t>BRITISH INDIAN OCEAN TERRITORY</t>
  </si>
  <si>
    <t>BRITISH VIRGIN ISLANDS</t>
  </si>
  <si>
    <t>BRUNEI DARUSSALAM</t>
  </si>
  <si>
    <t>BULGARIA</t>
  </si>
  <si>
    <t>BURKINA FASO</t>
  </si>
  <si>
    <t>CAMEROON</t>
  </si>
  <si>
    <t>CANADA</t>
  </si>
  <si>
    <t>CAYMAN ISLANDS</t>
  </si>
  <si>
    <t>CHINA</t>
  </si>
  <si>
    <t>CONGO</t>
  </si>
  <si>
    <t>COTE D-IVOIRE</t>
  </si>
  <si>
    <t>CYPRUS</t>
  </si>
  <si>
    <t>CZECH REPUBLIC</t>
  </si>
  <si>
    <t>DENMARK</t>
  </si>
  <si>
    <t>EGYPT</t>
  </si>
  <si>
    <t>FINLAND</t>
  </si>
  <si>
    <t>FRANCE</t>
  </si>
  <si>
    <t>GABON</t>
  </si>
  <si>
    <t>GAMBIA</t>
  </si>
  <si>
    <t>GEORGIA</t>
  </si>
  <si>
    <t>GERMANY</t>
  </si>
  <si>
    <t>GHANA</t>
  </si>
  <si>
    <t>GIBRALTAR</t>
  </si>
  <si>
    <t>GREECE</t>
  </si>
  <si>
    <t>GUADELOUPE</t>
  </si>
  <si>
    <t>GUINEA</t>
  </si>
  <si>
    <t>HONG KONG</t>
  </si>
  <si>
    <t>HUNGARY</t>
  </si>
  <si>
    <t>ICELAND</t>
  </si>
  <si>
    <t>INDIA</t>
  </si>
  <si>
    <t>INDONESIA</t>
  </si>
  <si>
    <t>IRELAND</t>
  </si>
  <si>
    <t>ISLE OF MAN</t>
  </si>
  <si>
    <t>ISRAEL</t>
  </si>
  <si>
    <t>ITALY</t>
  </si>
  <si>
    <t>JAPAN</t>
  </si>
  <si>
    <t>JORDAN</t>
  </si>
  <si>
    <t>KENYA</t>
  </si>
  <si>
    <t>KIRIBATI</t>
  </si>
  <si>
    <t>KOREA, REPUBLIC OF</t>
  </si>
  <si>
    <t>KUWAIT</t>
  </si>
  <si>
    <t>LATVIA</t>
  </si>
  <si>
    <t>LEBANON</t>
  </si>
  <si>
    <t>LIBERIA</t>
  </si>
  <si>
    <t>LIBYA</t>
  </si>
  <si>
    <t>LIECHTENSTEIN</t>
  </si>
  <si>
    <t>LUXEMBOURG</t>
  </si>
  <si>
    <t>MALAYSIA</t>
  </si>
  <si>
    <t>MALTA</t>
  </si>
  <si>
    <t>MARSHALL ISLANDS</t>
  </si>
  <si>
    <t>MAURITANIA</t>
  </si>
  <si>
    <t>MAURITIUS</t>
  </si>
  <si>
    <t>MEXICO</t>
  </si>
  <si>
    <t>MONACO</t>
  </si>
  <si>
    <t>MOROCCO</t>
  </si>
  <si>
    <t>NAMIBIA</t>
  </si>
  <si>
    <t>NETHERLANDS</t>
  </si>
  <si>
    <t>NETHERLANDS ANTILLES</t>
  </si>
  <si>
    <t>NEW ZEALAND</t>
  </si>
  <si>
    <t>NIUE</t>
  </si>
  <si>
    <t>NORWAY</t>
  </si>
  <si>
    <t>OMAN</t>
  </si>
  <si>
    <t>PANAMA</t>
  </si>
  <si>
    <t>PHILIPPINES</t>
  </si>
  <si>
    <t>PITCAIRN</t>
  </si>
  <si>
    <t>POLAND</t>
  </si>
  <si>
    <t>PORTUGAL</t>
  </si>
  <si>
    <t>PUERTO RICO</t>
  </si>
  <si>
    <t>QATAR</t>
  </si>
  <si>
    <t>REPUBLIC OF SOUTH AFRICA</t>
  </si>
  <si>
    <t>ROMANIA</t>
  </si>
  <si>
    <t>RUSSIAN FEDERATION</t>
  </si>
  <si>
    <t>RWANDA</t>
  </si>
  <si>
    <t>SAINT KITTS AND NEVIS</t>
  </si>
  <si>
    <t>SAO TOME &amp;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</si>
  <si>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</si>
  <si>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</si>
  <si>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</si>
  <si>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</si>
  <si>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</si>
  <si>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</si>
  <si>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</si>
  <si>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SPAIN</t>
  </si>
  <si>
    <t>SRI LANKA</t>
  </si>
  <si>
    <t>SWAZILAND</t>
  </si>
  <si>
    <t>SWEDEN</t>
  </si>
  <si>
    <t>SWITZERLAND</t>
  </si>
  <si>
    <t>SYRIAN ARAB REPUBLIC</t>
  </si>
  <si>
    <t>TAIWAN, PROVINCE OF CHINA</t>
  </si>
  <si>
    <t>THAILAND</t>
  </si>
  <si>
    <t>TOGO</t>
  </si>
  <si>
    <t>TOKELAU</t>
  </si>
  <si>
    <t>TUNISIA</t>
  </si>
  <si>
    <t>TURKEY</t>
  </si>
  <si>
    <t>UGANDA</t>
  </si>
  <si>
    <t>UKRAINE</t>
  </si>
  <si>
    <t>UNITED ARAB EMIRATES</t>
  </si>
  <si>
    <t>UNITED KINGDOM</t>
  </si>
  <si>
    <t>UNITED REPUBLIC OF TANZANIA</t>
  </si>
  <si>
    <t>UNITED STATES</t>
  </si>
  <si>
    <t>UNITED STATES VIRGIN ISLANDS</t>
  </si>
  <si>
    <t>URUGUAY</t>
  </si>
  <si>
    <t>VIETNAM</t>
  </si>
  <si>
    <t>ZAMBIA</t>
  </si>
  <si>
    <t>ZIMBABWE</t>
  </si>
  <si>
    <r>
      <t xml:space="preserve">2015 </t>
    </r>
    <r>
      <rPr>
        <b/>
        <vertAlign val="superscript"/>
        <sz val="11"/>
        <rFont val="Cambria"/>
        <family val="1"/>
        <scheme val="major"/>
      </rPr>
      <t>1</t>
    </r>
  </si>
  <si>
    <t>Country</t>
  </si>
  <si>
    <t>Afganistan</t>
  </si>
  <si>
    <t>Algeria</t>
  </si>
  <si>
    <t>Angola</t>
  </si>
  <si>
    <t>Asia</t>
  </si>
  <si>
    <t>Australia</t>
  </si>
  <si>
    <t>Bahamas</t>
  </si>
  <si>
    <t>Bahrain</t>
  </si>
  <si>
    <t>Belgium</t>
  </si>
  <si>
    <t>Benin</t>
  </si>
  <si>
    <t>Bermuda</t>
  </si>
  <si>
    <t>Botswana</t>
  </si>
  <si>
    <t>Brazil</t>
  </si>
  <si>
    <t>British Virgin Island</t>
  </si>
  <si>
    <t>Burkina Faso</t>
  </si>
  <si>
    <t>Cameroun</t>
  </si>
  <si>
    <t>Canada</t>
  </si>
  <si>
    <t>Cayman Islands</t>
  </si>
  <si>
    <t>China</t>
  </si>
  <si>
    <t>Congo</t>
  </si>
  <si>
    <t>Cote D'Ivoire</t>
  </si>
  <si>
    <t>Cyprus</t>
  </si>
  <si>
    <t>Denmark</t>
  </si>
  <si>
    <t>Egypt</t>
  </si>
  <si>
    <t>Equitorial Guinea</t>
  </si>
  <si>
    <t>Eritrea</t>
  </si>
  <si>
    <t>Finland</t>
  </si>
  <si>
    <t>France</t>
  </si>
  <si>
    <t>Fremley</t>
  </si>
  <si>
    <t>Gabon</t>
  </si>
  <si>
    <t>Gambia</t>
  </si>
  <si>
    <t>Germany</t>
  </si>
  <si>
    <t>Ghana</t>
  </si>
  <si>
    <t>Gibraltar</t>
  </si>
  <si>
    <t>Greece</t>
  </si>
  <si>
    <t>Guerrsey</t>
  </si>
  <si>
    <t>Guinea</t>
  </si>
  <si>
    <t>Guinea Bissau</t>
  </si>
  <si>
    <t>Gulf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</si>
  <si>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</si>
  <si>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</si>
  <si>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</si>
  <si>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</si>
  <si>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</si>
  <si>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</si>
  <si>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</si>
  <si>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</si>
  <si>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</si>
  <si>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Jordan</t>
  </si>
  <si>
    <t>Kazakhstan</t>
  </si>
  <si>
    <t>Kenya</t>
  </si>
  <si>
    <t>Kuwait</t>
  </si>
  <si>
    <t>Lebanon</t>
  </si>
  <si>
    <t>Liberia</t>
  </si>
  <si>
    <t>Libya</t>
  </si>
  <si>
    <t>Luxemburg</t>
  </si>
  <si>
    <t>Madeira Island</t>
  </si>
  <si>
    <t>Malaysia</t>
  </si>
  <si>
    <t>Mauritius</t>
  </si>
  <si>
    <t>Mexico</t>
  </si>
  <si>
    <t>Monaco</t>
  </si>
  <si>
    <t>Netherlands</t>
  </si>
  <si>
    <t>Norway</t>
  </si>
  <si>
    <t>Pakistan</t>
  </si>
  <si>
    <t>Panama</t>
  </si>
  <si>
    <t>Peachtree</t>
  </si>
  <si>
    <t>Perth</t>
  </si>
  <si>
    <t>Philipines</t>
  </si>
  <si>
    <t>Portugal</t>
  </si>
  <si>
    <t>Qatar</t>
  </si>
  <si>
    <t>Romania</t>
  </si>
  <si>
    <t>Rwanda</t>
  </si>
  <si>
    <t>Saudi Arabia</t>
  </si>
  <si>
    <t>Scandinavia</t>
  </si>
  <si>
    <t>Senegal</t>
  </si>
  <si>
    <t>Seychelles</t>
  </si>
  <si>
    <t>Shagar</t>
  </si>
  <si>
    <t>Sierra Leone</t>
  </si>
  <si>
    <t>Singapore</t>
  </si>
  <si>
    <t>Slovakia</t>
  </si>
  <si>
    <t>South Africa</t>
  </si>
  <si>
    <t>South Korea</t>
  </si>
  <si>
    <t>Spain</t>
  </si>
  <si>
    <t>Sri Lanka</t>
  </si>
  <si>
    <t>Sudan</t>
  </si>
  <si>
    <t>Swaziland</t>
  </si>
  <si>
    <t>Sweden</t>
  </si>
  <si>
    <t>Switzerland</t>
  </si>
  <si>
    <t>Syria</t>
  </si>
  <si>
    <t>Tanzania</t>
  </si>
  <si>
    <t>Thailand</t>
  </si>
  <si>
    <t>Togo</t>
  </si>
  <si>
    <t>Trinidad</t>
  </si>
  <si>
    <t>Tunisia</t>
  </si>
  <si>
    <t>Turkey</t>
  </si>
  <si>
    <t>UAE</t>
  </si>
  <si>
    <t>Uganda</t>
  </si>
  <si>
    <t>UK</t>
  </si>
  <si>
    <t>USA</t>
  </si>
  <si>
    <t>Vanuatu</t>
  </si>
  <si>
    <t>Vietnam</t>
  </si>
  <si>
    <t>Yemen</t>
  </si>
  <si>
    <t>Zambia</t>
  </si>
  <si>
    <t>Barbados</t>
  </si>
  <si>
    <t>Burundi</t>
  </si>
  <si>
    <t>Cameroon</t>
  </si>
  <si>
    <t>Chad</t>
  </si>
  <si>
    <t>Guernsey</t>
  </si>
  <si>
    <t>Jersey</t>
  </si>
  <si>
    <t>Liechtenstein</t>
  </si>
  <si>
    <t>Luxembourg</t>
  </si>
  <si>
    <t>Malawi</t>
  </si>
  <si>
    <t>MOZAMBIQUE</t>
  </si>
  <si>
    <t>Nepal</t>
  </si>
  <si>
    <t>New Zealand</t>
  </si>
  <si>
    <t>Aberdeen</t>
  </si>
  <si>
    <t>Chile</t>
  </si>
  <si>
    <t>Cote D'voire</t>
  </si>
  <si>
    <t>Equatorial Guenie</t>
  </si>
  <si>
    <t>Hongkong</t>
  </si>
  <si>
    <t>ireland</t>
  </si>
  <si>
    <t xml:space="preserve">Kingston and Grenadines </t>
  </si>
  <si>
    <t>Korea</t>
  </si>
  <si>
    <t>Madagascar</t>
  </si>
  <si>
    <t>Niger</t>
  </si>
  <si>
    <t>Russia</t>
  </si>
  <si>
    <t>Unallocated</t>
  </si>
  <si>
    <t>United Arab Emirates</t>
  </si>
  <si>
    <t>British Virgin Islands</t>
  </si>
  <si>
    <t xml:space="preserve">Total </t>
  </si>
  <si>
    <t>Table D.1.5: Commodity Terms of Trade (Base Period: January 2007)</t>
  </si>
  <si>
    <t>Table D.1.4: Import Commodity Price Index (Base Period: January 2007)</t>
  </si>
  <si>
    <t>Table D.1.3: Export Commodity Price Index (Base Period: January 2007)</t>
  </si>
  <si>
    <t>Table D.2.1.4B Balance of Payments BPM6 Compilation US$ Billion</t>
  </si>
  <si>
    <t>Table D.4.1: Monthly Average Official Exchange Rate of the Naira (N/US$1.00)</t>
  </si>
  <si>
    <r>
      <t>Table D.4.2: Monthly Average (Official/AFEM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>/DAS</t>
    </r>
    <r>
      <rPr>
        <b/>
        <vertAlign val="superscript"/>
        <sz val="13"/>
        <color indexed="18"/>
        <rFont val="Cambria"/>
        <family val="1"/>
      </rPr>
      <t>2</t>
    </r>
    <r>
      <rPr>
        <b/>
        <sz val="13"/>
        <color indexed="18"/>
        <rFont val="Cambria"/>
        <family val="1"/>
      </rPr>
      <t>) Exchange Rate of the Naira - Central Rate (N/US$1.00)</t>
    </r>
  </si>
  <si>
    <t>Table D.5.3: Supply of Foreign Exchange (US$' Million)</t>
  </si>
  <si>
    <t xml:space="preserve">Table D.7.1.1: Capital Importation By Type of Investment (US$ Million)  </t>
  </si>
  <si>
    <t xml:space="preserve">Table D.7.1.2: Capital Importation By Nature of Business (US$ Million)  </t>
  </si>
  <si>
    <t xml:space="preserve">Table D.7.1.3: Capital Importation By Location of Investment (US$ Million)  </t>
  </si>
  <si>
    <t xml:space="preserve">Table D.7.1.4: Capital Importation By Country (US$ Million) </t>
  </si>
  <si>
    <t>Live animals; animal products</t>
  </si>
  <si>
    <t>Table D.4.3: Naira Official Cross Exchange Rates - Selling</t>
  </si>
  <si>
    <r>
      <t>Table D.4.4: Average (AFEM</t>
    </r>
    <r>
      <rPr>
        <b/>
        <vertAlign val="superscript"/>
        <sz val="13"/>
        <color indexed="56"/>
        <rFont val="Cambria"/>
        <family val="1"/>
      </rPr>
      <t>1</t>
    </r>
    <r>
      <rPr>
        <b/>
        <sz val="13"/>
        <color indexed="56"/>
        <rFont val="Cambria"/>
        <family val="1"/>
      </rPr>
      <t>/DAS</t>
    </r>
    <r>
      <rPr>
        <b/>
        <vertAlign val="superscript"/>
        <sz val="13"/>
        <color indexed="56"/>
        <rFont val="Cambria"/>
        <family val="1"/>
      </rPr>
      <t>2</t>
    </r>
    <r>
      <rPr>
        <b/>
        <sz val="13"/>
        <color indexed="56"/>
        <rFont val="Cambria"/>
        <family val="1"/>
      </rPr>
      <t>) Naira Cross Exchange Rates - Selling</t>
    </r>
  </si>
  <si>
    <t>Table D.4.5: Naira Official Cross Exchange Rates - End Period</t>
  </si>
  <si>
    <t xml:space="preserve">Table D.4.6: End Period Naira Cross Exchange Rates - Selling </t>
  </si>
  <si>
    <t>Table D.4.7: Monthly Official Exchange Rate - End Period (N/US$1.00)</t>
  </si>
  <si>
    <t>Table D.4.8: Monthly Average Exchange Rate Movements at BDC &amp; IFEM Segments of the FOREX Market (N/US$1.00)</t>
  </si>
  <si>
    <r>
      <t>Table D 4.10: Nominal Effective Exchange Rate Indices for Nigeria</t>
    </r>
    <r>
      <rPr>
        <b/>
        <vertAlign val="superscript"/>
        <sz val="13"/>
        <color indexed="18"/>
        <rFont val="Cambria"/>
        <family val="1"/>
      </rPr>
      <t>1</t>
    </r>
  </si>
  <si>
    <t>Table D.5.1: Sectoral Utilization of Foreign Exchange for Transactions Valid for Foreign Exchange (US$' Million)</t>
  </si>
  <si>
    <t>Table D.5.2: Sectoral Utilization of Foreign Exchange for Transactions Valid for Foreign Exchange (US$' Million) - Continued</t>
  </si>
  <si>
    <r>
      <t>Table D.4.12a: Real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1</t>
    </r>
  </si>
  <si>
    <r>
      <t>Table D.4.12b: Real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2</t>
    </r>
  </si>
  <si>
    <t>CATEGORY</t>
  </si>
  <si>
    <t>INFLOW</t>
  </si>
  <si>
    <t>A. Through the Central Bank</t>
  </si>
  <si>
    <t xml:space="preserve">1. Oil </t>
  </si>
  <si>
    <t>2.Non-oil</t>
  </si>
  <si>
    <t>B. Through Autonomous Sources</t>
  </si>
  <si>
    <t xml:space="preserve">      1. Non-oil exports</t>
  </si>
  <si>
    <t xml:space="preserve">      2. Capital Inflow</t>
  </si>
  <si>
    <t xml:space="preserve">      3. Invisibles</t>
  </si>
  <si>
    <t xml:space="preserve">               (a) Ordinary Domiciliary Accounts</t>
  </si>
  <si>
    <t xml:space="preserve">               (b) Total OTC Purchases</t>
  </si>
  <si>
    <t>OUTFLOW</t>
  </si>
  <si>
    <t xml:space="preserve">A. Through the Central Bank     </t>
  </si>
  <si>
    <t xml:space="preserve">     1. WDAS/RDAS Utilisation  </t>
  </si>
  <si>
    <t xml:space="preserve">     2. Drawings on L/C</t>
  </si>
  <si>
    <t xml:space="preserve">     3. External Debt Service </t>
  </si>
  <si>
    <t>Professional fees/Commission</t>
  </si>
  <si>
    <t xml:space="preserve"> 4. Govt and International  Grants /  Contributions,Grants&amp; Equity Invests.(AFC EQUITY PARTICIPATION)</t>
  </si>
  <si>
    <t>8. Bank Charges</t>
  </si>
  <si>
    <t>9. NSIA Transfer</t>
  </si>
  <si>
    <t>10. Funds returned to remitters</t>
  </si>
  <si>
    <t xml:space="preserve">      1. Imports</t>
  </si>
  <si>
    <t xml:space="preserve">      2. Invisibles</t>
  </si>
  <si>
    <t>NETFLOW THROUGH THE CBN</t>
  </si>
  <si>
    <t>NETFLOW</t>
  </si>
  <si>
    <r>
      <t xml:space="preserve"> 6. Forex Special Payment (</t>
    </r>
    <r>
      <rPr>
        <b/>
        <sz val="10"/>
        <rFont val="Cambria"/>
        <family val="1"/>
        <scheme val="major"/>
      </rPr>
      <t>Cash Swap/FX Advance/To MDA</t>
    </r>
    <r>
      <rPr>
        <b/>
        <sz val="12"/>
        <rFont val="Cambria"/>
        <family val="1"/>
        <scheme val="major"/>
      </rPr>
      <t>s)</t>
    </r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</si>
  <si>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</si>
  <si>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</si>
  <si>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</si>
  <si>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</si>
  <si>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</si>
  <si>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</si>
  <si>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</si>
  <si>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</si>
  <si>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/>
  </si>
  <si>
    <t>Drawings on Loans/Grants</t>
  </si>
  <si>
    <t>RDAS/WDAS Purchases</t>
  </si>
  <si>
    <t>Swaps</t>
  </si>
  <si>
    <t>Interest on Reserves &amp; Investments</t>
  </si>
  <si>
    <t>Interest Repatriated from overseas</t>
  </si>
  <si>
    <t>Refund on World Bank/IBRD/IMF Loans/SDR    Allocation</t>
  </si>
  <si>
    <t>Cash Swap IRO BDC Sales</t>
  </si>
  <si>
    <t xml:space="preserve">Eurobond proceeds -fixed income securities) </t>
  </si>
  <si>
    <t>Returned Payments [Wired/Cash]</t>
  </si>
  <si>
    <t>Untilised funds  from DAS</t>
  </si>
  <si>
    <t>Recovered Funds</t>
  </si>
  <si>
    <t>Other official Receipts</t>
  </si>
  <si>
    <t>CBN Interbank Transactions</t>
  </si>
  <si>
    <t>Return of Unutilised IMTO Funds</t>
  </si>
  <si>
    <t>TSA and Third Party Funds</t>
  </si>
  <si>
    <t>OTHERS (FGN Loans)</t>
  </si>
  <si>
    <t>Oil Companies</t>
  </si>
  <si>
    <t>Capital Importations</t>
  </si>
  <si>
    <t>Home Remittances</t>
  </si>
  <si>
    <t>Other OTC Purchases</t>
  </si>
  <si>
    <t>WDAS/RDAS Sales</t>
  </si>
  <si>
    <t>Inter-bank FWD</t>
  </si>
  <si>
    <t>BDC Sales</t>
  </si>
  <si>
    <t>Inter-bank Sales</t>
  </si>
  <si>
    <t>Invisibles IFEM</t>
  </si>
  <si>
    <t xml:space="preserve">Principal </t>
  </si>
  <si>
    <t xml:space="preserve">Interest </t>
  </si>
  <si>
    <t xml:space="preserve">Others   </t>
  </si>
  <si>
    <t xml:space="preserve"> 7. Other Official Payments</t>
  </si>
  <si>
    <t>Int'l Organisations &amp; Embassies</t>
  </si>
  <si>
    <t>Estacode</t>
  </si>
  <si>
    <r>
      <t xml:space="preserve">Parastatals </t>
    </r>
    <r>
      <rPr>
        <sz val="9"/>
        <rFont val="Cambria"/>
        <family val="1"/>
        <scheme val="major"/>
      </rPr>
      <t>(PUBLIC SECTOR USES)</t>
    </r>
  </si>
  <si>
    <t>Joint Venture Company (JVC) Cash Calls</t>
  </si>
  <si>
    <t>Miscellaneous (CBN USES)</t>
  </si>
  <si>
    <t>5. National Indpt Priority Projects (NIPP)</t>
  </si>
  <si>
    <t>11. 3RD PARTY MDA TRANSFER</t>
  </si>
  <si>
    <t>Table D.7.2:Consolidated CDIS (Naira Million)</t>
  </si>
  <si>
    <t xml:space="preserve">Total Inward Direct Investment </t>
  </si>
  <si>
    <t xml:space="preserve">Total Equity Inward (Net) </t>
  </si>
  <si>
    <t xml:space="preserve">Total Debt Inward (Net) </t>
  </si>
  <si>
    <t>Resident Financial Intermediaries (Net Debt)</t>
  </si>
  <si>
    <t xml:space="preserve">All Other Resident  Enterprises (Net Debt) </t>
  </si>
  <si>
    <t xml:space="preserve">Total Debt Liabilities </t>
  </si>
  <si>
    <t>Total Debt Assets</t>
  </si>
  <si>
    <t>Net Inward (Equity &amp; Debt) - Fellow Enterprises</t>
  </si>
  <si>
    <t xml:space="preserve">Equity &amp; Debt (Liabilities)  - Fellow Enterprises </t>
  </si>
  <si>
    <t xml:space="preserve">Equity &amp; Debt (Assets)  - Fellow Enterprises </t>
  </si>
  <si>
    <t>Table D.3.2:  External Reserves Adequacy -  Months of Import Cover</t>
  </si>
  <si>
    <t>MENU</t>
  </si>
  <si>
    <t xml:space="preserve">D.1.1    </t>
  </si>
  <si>
    <t>Foreign Trade</t>
  </si>
  <si>
    <t xml:space="preserve">D.1.2.1    </t>
  </si>
  <si>
    <t>Value of Major Imports Groups by S.I.T.C Sections</t>
  </si>
  <si>
    <t xml:space="preserve">D.1.2.2    </t>
  </si>
  <si>
    <t>Imports by H. S. Section</t>
  </si>
  <si>
    <t>D.1.3</t>
  </si>
  <si>
    <t>Export Commodity Price Index</t>
  </si>
  <si>
    <t xml:space="preserve">D.1.4 </t>
  </si>
  <si>
    <t>Import Commodity Price Index</t>
  </si>
  <si>
    <t>D.1.5</t>
  </si>
  <si>
    <t>Commodity Terms of Trade</t>
  </si>
  <si>
    <t xml:space="preserve">D.2.1.1    </t>
  </si>
  <si>
    <t>Balance of Payments - Analytical Statement (1981 – 1993)</t>
  </si>
  <si>
    <t xml:space="preserve">D.2.1.2    </t>
  </si>
  <si>
    <t>Balance of Payments - Analytical Statement (1994 – 2004)</t>
  </si>
  <si>
    <t xml:space="preserve">D.2.1.3A   </t>
  </si>
  <si>
    <t xml:space="preserve">D.2.1.3B   </t>
  </si>
  <si>
    <t>D.2.1.4A</t>
  </si>
  <si>
    <t>Balance of Payments BPM6 Compilation Naira</t>
  </si>
  <si>
    <t>D.2.1.4B</t>
  </si>
  <si>
    <t>Balance of Payments BPM6 Compilation US$</t>
  </si>
  <si>
    <t xml:space="preserve">D.2.2.1   </t>
  </si>
  <si>
    <t>International Investment Position (Naira)</t>
  </si>
  <si>
    <t xml:space="preserve">D.2.2.2   </t>
  </si>
  <si>
    <t>International Investment Position (US Dollar)</t>
  </si>
  <si>
    <t xml:space="preserve">D.3.1     </t>
  </si>
  <si>
    <t>External Reserves</t>
  </si>
  <si>
    <t xml:space="preserve">D.3.2  </t>
  </si>
  <si>
    <t>External Reserves Adequacy -  Months of Import Cover</t>
  </si>
  <si>
    <t xml:space="preserve">D.4.1     </t>
  </si>
  <si>
    <t>Monthly Average Official Exchange Rate of the Naira</t>
  </si>
  <si>
    <t xml:space="preserve">D.4.2  </t>
  </si>
  <si>
    <t>Monthly Average (AFEM/DAS) Exchange Rates of the Naira - Central Rate</t>
  </si>
  <si>
    <t>D.4.3</t>
  </si>
  <si>
    <t>Average Naira Cross Exchange Rates - Selling</t>
  </si>
  <si>
    <t>D.4.4</t>
  </si>
  <si>
    <t>Average AFEM/DAS Naira Cross Exchange Rates - Selling</t>
  </si>
  <si>
    <t>D.4.5</t>
  </si>
  <si>
    <t>Naira Official Cross Exchange Rates - End Period</t>
  </si>
  <si>
    <t>D.4.6</t>
  </si>
  <si>
    <t>End Period Naira Cross Exchange Rates - Selling</t>
  </si>
  <si>
    <t xml:space="preserve">D.4.7 </t>
  </si>
  <si>
    <t>Monthly Official Exchange Rate - End Period</t>
  </si>
  <si>
    <t>D.4.8</t>
  </si>
  <si>
    <t>Monthly Average Exchange Rate Movements at BDC &amp; IFEM Segments of the FOREX Market</t>
  </si>
  <si>
    <t>D.4.9</t>
  </si>
  <si>
    <t>Bilateral Real Exchange Rate</t>
  </si>
  <si>
    <t>D.4.10</t>
  </si>
  <si>
    <t>Nominal Effective Exchange Rate Indices for Nigeria</t>
  </si>
  <si>
    <t>D.4.11</t>
  </si>
  <si>
    <t>D.4.12</t>
  </si>
  <si>
    <t>Real Effective Exchange Rate Indices for Nigeria</t>
  </si>
  <si>
    <t>D.5.1</t>
  </si>
  <si>
    <t>Sectoral Utilization of Foreign Exchange for Transactions Valid for Foreign Exchange</t>
  </si>
  <si>
    <t>D.5.2</t>
  </si>
  <si>
    <t>Sectoral Utilization of Foreign Exchange for Transactions Valid for Foreign Exchange – Cont’d</t>
  </si>
  <si>
    <t>D.5.3</t>
  </si>
  <si>
    <t>Supply of Foreign Exchange</t>
  </si>
  <si>
    <t>Cash flow</t>
  </si>
  <si>
    <t>D.7.1.1</t>
  </si>
  <si>
    <t>Capital Importation by Location</t>
  </si>
  <si>
    <t>D.7.1.2</t>
  </si>
  <si>
    <t>Capital Importation By Nature of Business</t>
  </si>
  <si>
    <t>D.7.1.3</t>
  </si>
  <si>
    <t>Capital Importation By Location of Investment</t>
  </si>
  <si>
    <t>D.7.1.4</t>
  </si>
  <si>
    <t xml:space="preserve">Capital Importation By Country </t>
  </si>
  <si>
    <t>D.7.2</t>
  </si>
  <si>
    <t xml:space="preserve"> Co-ordinated Direct Investment Survey </t>
  </si>
  <si>
    <t>Table D.7.2: Co-ordinated Direct Investment Survey (Naira Million)</t>
  </si>
  <si>
    <t>Cote d'Ivoire</t>
  </si>
  <si>
    <t>Nigeria</t>
  </si>
  <si>
    <t>M1 2008</t>
  </si>
  <si>
    <t>M2 2008</t>
  </si>
  <si>
    <t>M3 2008</t>
  </si>
  <si>
    <t>M4 2008</t>
  </si>
  <si>
    <t>M5 2008</t>
  </si>
  <si>
    <t>M6 2008</t>
  </si>
  <si>
    <t>M7 2008</t>
  </si>
  <si>
    <t>M8 2008</t>
  </si>
  <si>
    <t>M9 2008</t>
  </si>
  <si>
    <t>M10 2008</t>
  </si>
  <si>
    <t>M11 2008</t>
  </si>
  <si>
    <t>M12 2008</t>
  </si>
  <si>
    <t>M1 2009</t>
  </si>
  <si>
    <t>M2 2009</t>
  </si>
  <si>
    <t>M3 2009</t>
  </si>
  <si>
    <t>M4 2009</t>
  </si>
  <si>
    <t>M5 2009</t>
  </si>
  <si>
    <t>M6 2009</t>
  </si>
  <si>
    <t>M7 2009</t>
  </si>
  <si>
    <t>M8 2009</t>
  </si>
  <si>
    <t>M9 2009</t>
  </si>
  <si>
    <t>M10 2009</t>
  </si>
  <si>
    <t>M11 2009</t>
  </si>
  <si>
    <t>M12 2009</t>
  </si>
  <si>
    <t>M1 2010</t>
  </si>
  <si>
    <t>M2 2010</t>
  </si>
  <si>
    <t>M3 2010</t>
  </si>
  <si>
    <t>M4 2010</t>
  </si>
  <si>
    <t>M5 2010</t>
  </si>
  <si>
    <t>M6 2010</t>
  </si>
  <si>
    <t>M7 2010</t>
  </si>
  <si>
    <t>M8 2010</t>
  </si>
  <si>
    <t>M9 2010</t>
  </si>
  <si>
    <t>M10 2010</t>
  </si>
  <si>
    <t>M11 2010</t>
  </si>
  <si>
    <t>M12 2010</t>
  </si>
  <si>
    <t>M1 2011</t>
  </si>
  <si>
    <t>M2 2011</t>
  </si>
  <si>
    <t>M3 2011</t>
  </si>
  <si>
    <t>M4 2011</t>
  </si>
  <si>
    <t>M5 2011</t>
  </si>
  <si>
    <t>M6 2011</t>
  </si>
  <si>
    <t>M7 2011</t>
  </si>
  <si>
    <t>M8 2011</t>
  </si>
  <si>
    <t>M9 2011</t>
  </si>
  <si>
    <t>M10 2011</t>
  </si>
  <si>
    <t>M11 2011</t>
  </si>
  <si>
    <t>M12 2011</t>
  </si>
  <si>
    <t>M1 2012</t>
  </si>
  <si>
    <t>M2 2012</t>
  </si>
  <si>
    <t>M3 2012</t>
  </si>
  <si>
    <t>M4 2012</t>
  </si>
  <si>
    <t>M5 2012</t>
  </si>
  <si>
    <t>M6 2012</t>
  </si>
  <si>
    <t>M7 2012</t>
  </si>
  <si>
    <t>M8 2012</t>
  </si>
  <si>
    <t>M9 2012</t>
  </si>
  <si>
    <t>M10 2012</t>
  </si>
  <si>
    <t>M11 2012</t>
  </si>
  <si>
    <t>M12 2012</t>
  </si>
  <si>
    <t>M1 2013</t>
  </si>
  <si>
    <t>M2 2013</t>
  </si>
  <si>
    <t>M3 2013</t>
  </si>
  <si>
    <t>M4 2013</t>
  </si>
  <si>
    <t>M5 2013</t>
  </si>
  <si>
    <t>M6  2013</t>
  </si>
  <si>
    <t>M7  2013</t>
  </si>
  <si>
    <t>M8  2013</t>
  </si>
  <si>
    <t>M9  2013</t>
  </si>
  <si>
    <t>M10 2013</t>
  </si>
  <si>
    <t>M11 2013</t>
  </si>
  <si>
    <t>M12 2013</t>
  </si>
  <si>
    <t xml:space="preserve">M1 2014 </t>
  </si>
  <si>
    <t>M2 2014</t>
  </si>
  <si>
    <t>M3 2014</t>
  </si>
  <si>
    <t>M4 2014</t>
  </si>
  <si>
    <t>M5 2014</t>
  </si>
  <si>
    <t>M6 2014</t>
  </si>
  <si>
    <t>M7 2014</t>
  </si>
  <si>
    <t>M8 2014</t>
  </si>
  <si>
    <t>M9 2014</t>
  </si>
  <si>
    <t>M10 2014</t>
  </si>
  <si>
    <t>M11 2014</t>
  </si>
  <si>
    <t>M12 2014</t>
  </si>
  <si>
    <t>M1 2015</t>
  </si>
  <si>
    <t>M2 2015</t>
  </si>
  <si>
    <t>M3 2015</t>
  </si>
  <si>
    <t>M4 2015</t>
  </si>
  <si>
    <t>M5 2015</t>
  </si>
  <si>
    <t>M6 2015</t>
  </si>
  <si>
    <t>M7 2015</t>
  </si>
  <si>
    <t>M8 2015</t>
  </si>
  <si>
    <t>M9 2015</t>
  </si>
  <si>
    <t>M10 2015</t>
  </si>
  <si>
    <t>M11 2015</t>
  </si>
  <si>
    <t>M12 2015</t>
  </si>
  <si>
    <t>M1 2016</t>
  </si>
  <si>
    <t xml:space="preserve">M2 2016 </t>
  </si>
  <si>
    <t xml:space="preserve">M3 2016 </t>
  </si>
  <si>
    <t>M4 2016</t>
  </si>
  <si>
    <t>M5 2016</t>
  </si>
  <si>
    <t>M6 2016</t>
  </si>
  <si>
    <t>M7 2016</t>
  </si>
  <si>
    <t>M8 2016</t>
  </si>
  <si>
    <t>M9 2016</t>
  </si>
  <si>
    <t>M10 2016</t>
  </si>
  <si>
    <t>M11 2016</t>
  </si>
  <si>
    <t>M12 2016</t>
  </si>
  <si>
    <t>Balance of Payments Compilation (2005 – 2016) -Naira</t>
  </si>
  <si>
    <t>Balance of Payments Compilation (2005 – 2016) - Dollar</t>
  </si>
  <si>
    <t xml:space="preserve">Table D.4.9: Bilateral Real Exchange Rate </t>
  </si>
  <si>
    <r>
      <t>Table D 4.11a: Nominal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1</t>
    </r>
  </si>
  <si>
    <r>
      <t>Table D.4.11b: Nominal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2</t>
    </r>
  </si>
  <si>
    <t>D.6.1</t>
  </si>
  <si>
    <t>Table D.6.1: Cash Flow (US$ Million)</t>
  </si>
  <si>
    <t>ABUJA (FCT)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</si>
</sst>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0.000_)"/>
    <numFmt numFmtId="167" formatCode="0.0000"/>
    <numFmt numFmtId="168" formatCode="_(* #,##0.000_);_(* \(#,##0.000\);_(* &quot;-&quot;??_);_(@_)"/>
    <numFmt numFmtId="169" formatCode="0.0"/>
    <numFmt numFmtId="170" formatCode="0.0000;[Red]0.0000"/>
    <numFmt numFmtId="171" formatCode="#,##0.0"/>
    <numFmt numFmtId="172" formatCode="_-* #,##0.0_-;\-* #,##0.0_-;_-* &quot;-&quot;??_-;_-@_-"/>
    <numFmt numFmtId="173" formatCode="[$-409]mmm\-yy;@"/>
    <numFmt numFmtId="174" formatCode="#,##0.0_);\(#,##0.0\)"/>
    <numFmt numFmtId="175" formatCode="_-* #,##0_-;\-* #,##0_-;_-* &quot;-&quot;??_-;_-@_-"/>
    <numFmt numFmtId="176" formatCode="General_)"/>
    <numFmt numFmtId="177" formatCode="#,##0.0000_);\(#,##0.0000\)"/>
    <numFmt numFmtId="178" formatCode="0.0_)"/>
    <numFmt numFmtId="179" formatCode="0.00;[Red]0.00"/>
    <numFmt numFmtId="180" formatCode="_(* #,##0.0_);_(* \(#,##0.0\);_(* &quot;-&quot;?_);_(@_)"/>
    <numFmt numFmtId="181" formatCode="#,##0.000"/>
    <numFmt numFmtId="182" formatCode="_(* #,##0.0000_);_(* \(#,##0.0000\);_(* &quot;-&quot;??_);_(@_)"/>
    <numFmt numFmtId="183" formatCode="_(* #,##0_);_(* \(#,##0\);_(* &quot;-&quot;??_);_(@_)"/>
    <numFmt numFmtId="184" formatCode="#,##0.0000"/>
  </numFmts>
  <fonts count="1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2"/>
      <name val="SWISS"/>
    </font>
    <font>
      <sz val="10"/>
      <name val="Times New Roman CE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1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b/>
      <sz val="11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sz val="10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sz val="10"/>
      <name val="Cambria"/>
      <family val="1"/>
      <scheme val="major"/>
    </font>
    <font>
      <b/>
      <sz val="13"/>
      <color theme="3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4"/>
      <name val="Cambria"/>
      <family val="1"/>
    </font>
    <font>
      <b/>
      <sz val="13"/>
      <color theme="3" tint="-0.249977111117893"/>
      <name val="Cambria"/>
      <family val="1"/>
    </font>
    <font>
      <b/>
      <sz val="14"/>
      <color rgb="FF33CC33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3"/>
      <color theme="3" tint="-0.249977111117893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name val="Cambria"/>
      <family val="1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mbria"/>
      <family val="1"/>
      <scheme val="major"/>
    </font>
    <font>
      <b/>
      <sz val="11"/>
      <color rgb="FF16365C"/>
      <name val="Cambria"/>
      <family val="1"/>
      <scheme val="major"/>
    </font>
    <font>
      <sz val="11"/>
      <color rgb="FF16365C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3"/>
      <color rgb="FF16365C"/>
      <name val="Cambria"/>
      <family val="1"/>
      <scheme val="major"/>
    </font>
    <font>
      <b/>
      <vertAlign val="superscript"/>
      <sz val="11"/>
      <name val="Cambria"/>
      <family val="1"/>
    </font>
    <font>
      <b/>
      <vertAlign val="superscript"/>
      <sz val="12"/>
      <name val="Perpetua"/>
      <family val="1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rgb="FF33CC33"/>
      <name val="Cambria"/>
      <family val="1"/>
      <scheme val="major"/>
    </font>
    <font>
      <sz val="11"/>
      <color theme="3"/>
      <name val="Cambria"/>
      <family val="1"/>
      <scheme val="major"/>
    </font>
    <font>
      <sz val="13"/>
      <color rgb="FF16365C"/>
      <name val="Cambria"/>
      <family val="1"/>
      <scheme val="major"/>
    </font>
    <font>
      <sz val="12"/>
      <name val="Cambria"/>
      <family val="1"/>
      <scheme val="major"/>
    </font>
    <font>
      <sz val="10"/>
      <color rgb="FF16365C"/>
      <name val="Cambria"/>
      <family val="1"/>
      <scheme val="major"/>
    </font>
    <font>
      <b/>
      <sz val="11"/>
      <color indexed="57"/>
      <name val="Cambria"/>
      <family val="1"/>
    </font>
    <font>
      <sz val="10"/>
      <color indexed="30"/>
      <name val="Cambria"/>
      <family val="1"/>
    </font>
    <font>
      <sz val="10"/>
      <color theme="3" tint="-0.249977111117893"/>
      <name val="Cambria"/>
      <family val="1"/>
    </font>
    <font>
      <sz val="11"/>
      <color theme="3" tint="-0.249977111117893"/>
      <name val="Cambria"/>
      <family val="1"/>
    </font>
    <font>
      <b/>
      <sz val="18"/>
      <color theme="3" tint="-0.249977111117893"/>
      <name val="Arial Narrow"/>
      <family val="2"/>
    </font>
    <font>
      <sz val="18"/>
      <color theme="3" tint="-0.249977111117893"/>
      <name val="Arial Narrow"/>
      <family val="2"/>
    </font>
    <font>
      <sz val="10"/>
      <color rgb="FF0070C0"/>
      <name val="Cambria"/>
      <family val="1"/>
      <scheme val="major"/>
    </font>
    <font>
      <b/>
      <sz val="18"/>
      <name val="Arial Narrow"/>
      <family val="2"/>
    </font>
    <font>
      <sz val="18"/>
      <name val="Arial Narrow"/>
      <family val="2"/>
    </font>
    <font>
      <b/>
      <sz val="13"/>
      <color rgb="FF16365C"/>
      <name val="Cambria"/>
      <family val="1"/>
    </font>
    <font>
      <b/>
      <vertAlign val="superscript"/>
      <sz val="13"/>
      <color indexed="18"/>
      <name val="Cambria"/>
      <family val="1"/>
    </font>
    <font>
      <b/>
      <sz val="13"/>
      <color indexed="18"/>
      <name val="Cambria"/>
      <family val="1"/>
    </font>
    <font>
      <b/>
      <sz val="11"/>
      <color theme="3" tint="-0.249977111117893"/>
      <name val="Cambria"/>
      <family val="1"/>
      <scheme val="major"/>
    </font>
    <font>
      <sz val="11"/>
      <color indexed="10"/>
      <name val="Cambria"/>
      <family val="1"/>
      <scheme val="major"/>
    </font>
    <font>
      <b/>
      <sz val="11"/>
      <color rgb="FF33CC33"/>
      <name val="Cambria"/>
      <family val="1"/>
      <scheme val="major"/>
    </font>
    <font>
      <b/>
      <sz val="12"/>
      <name val="Cambria"/>
      <family val="1"/>
      <scheme val="major"/>
    </font>
    <font>
      <b/>
      <vertAlign val="superscript"/>
      <sz val="13"/>
      <color indexed="56"/>
      <name val="Cambria"/>
      <family val="1"/>
    </font>
    <font>
      <b/>
      <sz val="13"/>
      <color indexed="56"/>
      <name val="Cambria"/>
      <family val="1"/>
    </font>
    <font>
      <sz val="13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  <font>
      <sz val="11"/>
      <color indexed="57"/>
      <name val="Cambria"/>
      <family val="1"/>
    </font>
    <font>
      <sz val="10"/>
      <color theme="3"/>
      <name val="Cambria"/>
      <family val="1"/>
    </font>
    <font>
      <sz val="11"/>
      <color indexed="10"/>
      <name val="Cambria"/>
      <family val="1"/>
    </font>
    <font>
      <sz val="10"/>
      <color rgb="FFFF0000"/>
      <name val="Cambria"/>
      <family val="1"/>
      <scheme val="major"/>
    </font>
    <font>
      <sz val="13"/>
      <color rgb="FF16365C"/>
      <name val="Arial"/>
      <family val="2"/>
    </font>
    <font>
      <sz val="11"/>
      <color indexed="30"/>
      <name val="Cambria"/>
      <family val="1"/>
    </font>
    <font>
      <b/>
      <vertAlign val="superscript"/>
      <sz val="13"/>
      <color theme="3" tint="-0.249977111117893"/>
      <name val="Cambria"/>
      <family val="1"/>
    </font>
    <font>
      <sz val="11"/>
      <color theme="3"/>
      <name val="Calibri"/>
      <family val="2"/>
      <scheme val="minor"/>
    </font>
    <font>
      <sz val="13"/>
      <color indexed="57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</font>
    <font>
      <sz val="11"/>
      <color indexed="8"/>
      <name val="Cambria"/>
      <family val="1"/>
    </font>
    <font>
      <sz val="11"/>
      <name val="Calibri"/>
      <family val="2"/>
    </font>
    <font>
      <b/>
      <sz val="11"/>
      <color indexed="8"/>
      <name val="Cambria"/>
      <family val="1"/>
    </font>
    <font>
      <b/>
      <sz val="11"/>
      <color theme="3" tint="-0.249977111117893"/>
      <name val="Cambria"/>
      <family val="1"/>
    </font>
    <font>
      <sz val="13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2"/>
      <name val="Arial"/>
      <family val="2"/>
    </font>
    <font>
      <sz val="11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Perpetua"/>
      <family val="1"/>
    </font>
    <font>
      <b/>
      <sz val="12"/>
      <name val="Perpetua"/>
      <family val="1"/>
    </font>
    <font>
      <sz val="12"/>
      <name val="Perpetua"/>
      <family val="1"/>
    </font>
    <font>
      <b/>
      <i/>
      <sz val="12"/>
      <name val="Arial"/>
      <family val="2"/>
    </font>
    <font>
      <b/>
      <i/>
      <sz val="12"/>
      <name val="Perpetua"/>
      <family val="1"/>
    </font>
    <font>
      <i/>
      <sz val="12"/>
      <name val="Arial"/>
      <family val="2"/>
    </font>
    <font>
      <b/>
      <sz val="8"/>
      <name val="Arial"/>
      <family val="2"/>
    </font>
    <font>
      <b/>
      <sz val="12"/>
      <name val="Arial Narrow"/>
      <family val="2"/>
    </font>
    <font>
      <b/>
      <vertAlign val="superscript"/>
      <sz val="12"/>
      <name val="Arial"/>
      <family val="2"/>
    </font>
    <font>
      <b/>
      <sz val="13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indexed="8"/>
      <name val="Cambria"/>
      <family val="1"/>
      <scheme val="major"/>
    </font>
    <font>
      <b/>
      <sz val="10"/>
      <color indexed="17"/>
      <name val="Cambria"/>
      <family val="1"/>
      <scheme val="major"/>
    </font>
    <font>
      <sz val="9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b/>
      <sz val="24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u/>
      <sz val="11"/>
      <color rgb="FFFF0000"/>
      <name val="Calibri"/>
      <family val="2"/>
      <scheme val="minor"/>
    </font>
    <font>
      <sz val="10"/>
      <color rgb="FF000000"/>
      <name val="Lucida Sans Unicode"/>
      <family val="2"/>
    </font>
    <font>
      <sz val="10"/>
      <color rgb="FF000000"/>
      <name val="Cambria"/>
      <family val="1"/>
      <scheme val="major"/>
    </font>
    <font>
      <sz val="13"/>
      <color rgb="FF000000"/>
      <name val="Cambria"/>
      <family val="1"/>
      <scheme val="major"/>
    </font>
    <font>
      <b/>
      <sz val="13"/>
      <color rgb="FF000000"/>
      <name val="Cambria"/>
      <family val="1"/>
      <scheme val="major"/>
    </font>
    <font>
      <i/>
      <sz val="13"/>
      <color theme="1"/>
      <name val="Cambria"/>
      <family val="1"/>
      <scheme val="major"/>
    </font>
    <font>
      <i/>
      <sz val="13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00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76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1" fontId="8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37" fontId="7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3" fontId="29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3" fontId="9" fillId="0" borderId="0"/>
    <xf numFmtId="167" fontId="8" fillId="0" borderId="0"/>
    <xf numFmtId="167" fontId="8" fillId="0" borderId="0"/>
    <xf numFmtId="0" fontId="6" fillId="0" borderId="0"/>
    <xf numFmtId="167" fontId="8" fillId="0" borderId="0"/>
    <xf numFmtId="167" fontId="8" fillId="0" borderId="0"/>
    <xf numFmtId="167" fontId="8" fillId="0" borderId="0"/>
    <xf numFmtId="171" fontId="8" fillId="0" borderId="0"/>
    <xf numFmtId="0" fontId="27" fillId="0" borderId="0"/>
    <xf numFmtId="0" fontId="27" fillId="0" borderId="0"/>
    <xf numFmtId="167" fontId="8" fillId="0" borderId="0"/>
    <xf numFmtId="177" fontId="8" fillId="0" borderId="0"/>
    <xf numFmtId="177" fontId="8" fillId="0" borderId="0"/>
    <xf numFmtId="167" fontId="8" fillId="0" borderId="0"/>
    <xf numFmtId="173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1" fillId="0" borderId="0"/>
    <xf numFmtId="173" fontId="6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173" fontId="6" fillId="0" borderId="0"/>
    <xf numFmtId="173" fontId="27" fillId="0" borderId="0"/>
    <xf numFmtId="0" fontId="27" fillId="0" borderId="0"/>
    <xf numFmtId="0" fontId="27" fillId="0" borderId="0"/>
    <xf numFmtId="0" fontId="27" fillId="0" borderId="0"/>
    <xf numFmtId="173" fontId="6" fillId="0" borderId="0"/>
    <xf numFmtId="0" fontId="27" fillId="0" borderId="0"/>
    <xf numFmtId="173" fontId="27" fillId="0" borderId="0"/>
    <xf numFmtId="171" fontId="8" fillId="0" borderId="0"/>
    <xf numFmtId="173" fontId="6" fillId="0" borderId="0"/>
    <xf numFmtId="0" fontId="6" fillId="0" borderId="0"/>
    <xf numFmtId="173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173" fontId="27" fillId="0" borderId="0"/>
    <xf numFmtId="0" fontId="6" fillId="0" borderId="0"/>
    <xf numFmtId="0" fontId="28" fillId="0" borderId="0"/>
    <xf numFmtId="173" fontId="27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8" fillId="23" borderId="0"/>
    <xf numFmtId="173" fontId="6" fillId="0" borderId="0"/>
    <xf numFmtId="0" fontId="6" fillId="0" borderId="0"/>
    <xf numFmtId="0" fontId="6" fillId="0" borderId="0"/>
    <xf numFmtId="168" fontId="8" fillId="0" borderId="0"/>
    <xf numFmtId="173" fontId="6" fillId="0" borderId="0"/>
    <xf numFmtId="0" fontId="6" fillId="0" borderId="0"/>
    <xf numFmtId="0" fontId="6" fillId="0" borderId="0"/>
    <xf numFmtId="168" fontId="8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173" fontId="6" fillId="0" borderId="0"/>
    <xf numFmtId="173" fontId="6" fillId="0" borderId="0"/>
    <xf numFmtId="0" fontId="27" fillId="0" borderId="0"/>
    <xf numFmtId="0" fontId="27" fillId="0" borderId="0"/>
    <xf numFmtId="0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6" fillId="0" borderId="0"/>
    <xf numFmtId="173" fontId="8" fillId="0" borderId="0"/>
    <xf numFmtId="173" fontId="6" fillId="0" borderId="0"/>
    <xf numFmtId="173" fontId="6" fillId="0" borderId="0"/>
    <xf numFmtId="173" fontId="19" fillId="0" borderId="0"/>
    <xf numFmtId="173" fontId="8" fillId="0" borderId="0"/>
    <xf numFmtId="0" fontId="6" fillId="0" borderId="0"/>
    <xf numFmtId="173" fontId="19" fillId="0" borderId="0"/>
    <xf numFmtId="173" fontId="18" fillId="23" borderId="0"/>
    <xf numFmtId="173" fontId="6" fillId="0" borderId="0"/>
    <xf numFmtId="173" fontId="6" fillId="0" borderId="0"/>
    <xf numFmtId="0" fontId="8" fillId="0" borderId="0"/>
    <xf numFmtId="173" fontId="6" fillId="0" borderId="0"/>
    <xf numFmtId="0" fontId="8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27" fillId="0" borderId="0"/>
    <xf numFmtId="173" fontId="27" fillId="0" borderId="0"/>
    <xf numFmtId="173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173" fontId="6" fillId="0" borderId="0"/>
    <xf numFmtId="173" fontId="6" fillId="0" borderId="0"/>
    <xf numFmtId="178" fontId="20" fillId="0" borderId="0"/>
    <xf numFmtId="173" fontId="8" fillId="0" borderId="0"/>
    <xf numFmtId="173" fontId="6" fillId="0" borderId="0"/>
    <xf numFmtId="173" fontId="6" fillId="0" borderId="0"/>
    <xf numFmtId="0" fontId="6" fillId="0" borderId="0" applyNumberFormat="0" applyFill="0" applyBorder="0" applyAlignment="0" applyProtection="0"/>
    <xf numFmtId="173" fontId="6" fillId="0" borderId="0"/>
    <xf numFmtId="167" fontId="8" fillId="0" borderId="0"/>
    <xf numFmtId="173" fontId="6" fillId="0" borderId="0"/>
    <xf numFmtId="0" fontId="6" fillId="0" borderId="0"/>
    <xf numFmtId="167" fontId="8" fillId="0" borderId="0"/>
    <xf numFmtId="179" fontId="20" fillId="0" borderId="0"/>
    <xf numFmtId="0" fontId="27" fillId="0" borderId="0"/>
    <xf numFmtId="0" fontId="6" fillId="0" borderId="0"/>
    <xf numFmtId="167" fontId="8" fillId="0" borderId="0"/>
    <xf numFmtId="173" fontId="6" fillId="0" borderId="0"/>
    <xf numFmtId="0" fontId="6" fillId="0" borderId="0"/>
    <xf numFmtId="167" fontId="8" fillId="0" borderId="0"/>
    <xf numFmtId="173" fontId="6" fillId="0" borderId="0"/>
    <xf numFmtId="0" fontId="27" fillId="0" borderId="0"/>
    <xf numFmtId="0" fontId="27" fillId="0" borderId="0"/>
    <xf numFmtId="0" fontId="6" fillId="0" borderId="0"/>
    <xf numFmtId="0" fontId="21" fillId="0" borderId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1" fillId="24" borderId="7" applyNumberFormat="0" applyFon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9" fontId="6" fillId="0" borderId="0" applyFont="0" applyFill="0" applyBorder="0" applyAlignment="0" applyProtection="0"/>
    <xf numFmtId="0" fontId="23" fillId="0" borderId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6" fontId="8" fillId="0" borderId="0"/>
    <xf numFmtId="169" fontId="2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7" fillId="0" borderId="0"/>
    <xf numFmtId="43" fontId="6" fillId="0" borderId="0" applyFont="0" applyFill="0" applyBorder="0" applyAlignment="0" applyProtection="0"/>
    <xf numFmtId="43" fontId="147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98">
    <xf numFmtId="0" fontId="0" fillId="0" borderId="0" xfId="0"/>
    <xf numFmtId="0" fontId="31" fillId="25" borderId="0" xfId="874" applyFont="1" applyFill="1"/>
    <xf numFmtId="0" fontId="32" fillId="25" borderId="0" xfId="875" applyFont="1" applyFill="1"/>
    <xf numFmtId="43" fontId="32" fillId="0" borderId="0" xfId="873" applyFont="1" applyFill="1"/>
    <xf numFmtId="0" fontId="32" fillId="0" borderId="0" xfId="875" applyFont="1" applyFill="1"/>
    <xf numFmtId="0" fontId="32" fillId="0" borderId="0" xfId="875" applyFont="1"/>
    <xf numFmtId="0" fontId="34" fillId="0" borderId="0" xfId="875" applyFont="1"/>
    <xf numFmtId="0" fontId="34" fillId="27" borderId="15" xfId="875" applyFont="1" applyFill="1" applyBorder="1"/>
    <xf numFmtId="0" fontId="34" fillId="27" borderId="17" xfId="875" applyFont="1" applyFill="1" applyBorder="1"/>
    <xf numFmtId="0" fontId="34" fillId="27" borderId="18" xfId="875" applyFont="1" applyFill="1" applyBorder="1" applyAlignment="1"/>
    <xf numFmtId="0" fontId="34" fillId="27" borderId="18" xfId="875" applyFont="1" applyFill="1" applyBorder="1" applyAlignment="1">
      <alignment horizontal="center"/>
    </xf>
    <xf numFmtId="0" fontId="34" fillId="27" borderId="20" xfId="875" applyFont="1" applyFill="1" applyBorder="1" applyAlignment="1">
      <alignment horizontal="center"/>
    </xf>
    <xf numFmtId="0" fontId="34" fillId="27" borderId="14" xfId="875" applyFont="1" applyFill="1" applyBorder="1" applyAlignment="1">
      <alignment horizontal="center"/>
    </xf>
    <xf numFmtId="0" fontId="34" fillId="27" borderId="14" xfId="875" applyFont="1" applyFill="1" applyBorder="1" applyAlignment="1">
      <alignment horizontal="right"/>
    </xf>
    <xf numFmtId="0" fontId="34" fillId="27" borderId="10" xfId="875" applyFont="1" applyFill="1" applyBorder="1" applyAlignment="1">
      <alignment horizontal="right"/>
    </xf>
    <xf numFmtId="0" fontId="34" fillId="27" borderId="24" xfId="875" applyFont="1" applyFill="1" applyBorder="1" applyAlignment="1">
      <alignment horizontal="center"/>
    </xf>
    <xf numFmtId="180" fontId="32" fillId="0" borderId="25" xfId="875" applyNumberFormat="1" applyFont="1" applyFill="1" applyBorder="1"/>
    <xf numFmtId="180" fontId="32" fillId="0" borderId="17" xfId="875" applyNumberFormat="1" applyFont="1" applyFill="1" applyBorder="1"/>
    <xf numFmtId="180" fontId="32" fillId="0" borderId="18" xfId="875" applyNumberFormat="1" applyFont="1" applyFill="1" applyBorder="1"/>
    <xf numFmtId="180" fontId="32" fillId="0" borderId="0" xfId="875" applyNumberFormat="1" applyFont="1" applyFill="1"/>
    <xf numFmtId="171" fontId="32" fillId="0" borderId="0" xfId="875" applyNumberFormat="1" applyFont="1"/>
    <xf numFmtId="180" fontId="32" fillId="0" borderId="26" xfId="875" applyNumberFormat="1" applyFont="1" applyFill="1" applyBorder="1"/>
    <xf numFmtId="180" fontId="32" fillId="0" borderId="0" xfId="875" applyNumberFormat="1" applyFont="1" applyFill="1" applyBorder="1"/>
    <xf numFmtId="180" fontId="32" fillId="0" borderId="27" xfId="875" applyNumberFormat="1" applyFont="1" applyFill="1" applyBorder="1"/>
    <xf numFmtId="0" fontId="34" fillId="27" borderId="20" xfId="875" applyNumberFormat="1" applyFont="1" applyFill="1" applyBorder="1" applyAlignment="1">
      <alignment horizontal="center"/>
    </xf>
    <xf numFmtId="180" fontId="32" fillId="0" borderId="28" xfId="875" applyNumberFormat="1" applyFont="1" applyFill="1" applyBorder="1"/>
    <xf numFmtId="180" fontId="32" fillId="0" borderId="14" xfId="875" applyNumberFormat="1" applyFont="1" applyFill="1" applyBorder="1"/>
    <xf numFmtId="180" fontId="32" fillId="0" borderId="10" xfId="875" applyNumberFormat="1" applyFont="1" applyFill="1" applyBorder="1"/>
    <xf numFmtId="0" fontId="36" fillId="0" borderId="0" xfId="875" applyFont="1" applyFill="1" applyBorder="1" applyAlignment="1"/>
    <xf numFmtId="43" fontId="37" fillId="0" borderId="0" xfId="875" applyNumberFormat="1" applyFont="1" applyFill="1"/>
    <xf numFmtId="43" fontId="38" fillId="0" borderId="0" xfId="875" applyNumberFormat="1" applyFont="1" applyFill="1"/>
    <xf numFmtId="43" fontId="37" fillId="0" borderId="0" xfId="875" applyNumberFormat="1" applyFont="1" applyFill="1" applyBorder="1"/>
    <xf numFmtId="4" fontId="37" fillId="0" borderId="0" xfId="875" applyNumberFormat="1" applyFont="1" applyFill="1"/>
    <xf numFmtId="0" fontId="37" fillId="0" borderId="0" xfId="875" applyFont="1" applyFill="1"/>
    <xf numFmtId="0" fontId="37" fillId="0" borderId="0" xfId="875" applyFont="1"/>
    <xf numFmtId="0" fontId="41" fillId="0" borderId="0" xfId="875" applyFont="1" applyFill="1"/>
    <xf numFmtId="0" fontId="42" fillId="0" borderId="0" xfId="875" applyFont="1" applyFill="1" applyBorder="1" applyAlignment="1">
      <alignment horizontal="center"/>
    </xf>
    <xf numFmtId="39" fontId="42" fillId="0" borderId="0" xfId="875" applyNumberFormat="1" applyFont="1" applyFill="1" applyBorder="1" applyAlignment="1">
      <alignment horizontal="center"/>
    </xf>
    <xf numFmtId="39" fontId="41" fillId="0" borderId="0" xfId="875" applyNumberFormat="1" applyFont="1" applyFill="1"/>
    <xf numFmtId="0" fontId="41" fillId="0" borderId="0" xfId="875" applyFont="1"/>
    <xf numFmtId="0" fontId="41" fillId="0" borderId="0" xfId="875" applyFont="1" applyFill="1" applyBorder="1"/>
    <xf numFmtId="39" fontId="41" fillId="0" borderId="0" xfId="875" applyNumberFormat="1" applyFont="1" applyFill="1" applyBorder="1"/>
    <xf numFmtId="0" fontId="34" fillId="0" borderId="0" xfId="875" applyFont="1" applyBorder="1"/>
    <xf numFmtId="43" fontId="32" fillId="0" borderId="0" xfId="875" applyNumberFormat="1" applyFont="1"/>
    <xf numFmtId="43" fontId="32" fillId="0" borderId="0" xfId="873" applyFont="1"/>
    <xf numFmtId="43" fontId="32" fillId="0" borderId="0" xfId="873" applyFont="1" applyBorder="1"/>
    <xf numFmtId="0" fontId="43" fillId="28" borderId="0" xfId="875" applyFont="1" applyFill="1" applyBorder="1" applyAlignment="1"/>
    <xf numFmtId="0" fontId="43" fillId="0" borderId="0" xfId="875" applyFont="1"/>
    <xf numFmtId="169" fontId="32" fillId="0" borderId="0" xfId="875" applyNumberFormat="1" applyFont="1"/>
    <xf numFmtId="169" fontId="34" fillId="0" borderId="0" xfId="875" applyNumberFormat="1" applyFont="1"/>
    <xf numFmtId="0" fontId="34" fillId="0" borderId="0" xfId="875" applyFont="1" applyAlignment="1">
      <alignment horizontal="left"/>
    </xf>
    <xf numFmtId="0" fontId="36" fillId="0" borderId="0" xfId="0" applyFont="1" applyFill="1"/>
    <xf numFmtId="0" fontId="47" fillId="0" borderId="0" xfId="875" applyFont="1"/>
    <xf numFmtId="0" fontId="49" fillId="0" borderId="0" xfId="875" applyFont="1" applyAlignment="1"/>
    <xf numFmtId="0" fontId="49" fillId="0" borderId="0" xfId="875" applyFont="1"/>
    <xf numFmtId="0" fontId="50" fillId="29" borderId="18" xfId="875" applyFont="1" applyFill="1" applyBorder="1" applyAlignment="1">
      <alignment horizontal="right"/>
    </xf>
    <xf numFmtId="0" fontId="50" fillId="29" borderId="17" xfId="875" applyFont="1" applyFill="1" applyBorder="1" applyAlignment="1">
      <alignment horizontal="center"/>
    </xf>
    <xf numFmtId="0" fontId="50" fillId="29" borderId="32" xfId="875" applyFont="1" applyFill="1" applyBorder="1" applyAlignment="1">
      <alignment horizontal="center"/>
    </xf>
    <xf numFmtId="0" fontId="50" fillId="0" borderId="0" xfId="875" applyFont="1" applyBorder="1"/>
    <xf numFmtId="0" fontId="50" fillId="0" borderId="0" xfId="875" applyFont="1"/>
    <xf numFmtId="0" fontId="50" fillId="29" borderId="27" xfId="875" applyFont="1" applyFill="1" applyBorder="1" applyAlignment="1">
      <alignment horizontal="center"/>
    </xf>
    <xf numFmtId="0" fontId="50" fillId="29" borderId="0" xfId="875" applyFont="1" applyFill="1" applyBorder="1" applyAlignment="1">
      <alignment horizontal="center"/>
    </xf>
    <xf numFmtId="0" fontId="50" fillId="29" borderId="33" xfId="875" applyFont="1" applyFill="1" applyBorder="1" applyAlignment="1">
      <alignment horizontal="center"/>
    </xf>
    <xf numFmtId="0" fontId="50" fillId="29" borderId="27" xfId="875" applyFont="1" applyFill="1" applyBorder="1" applyAlignment="1">
      <alignment horizontal="right"/>
    </xf>
    <xf numFmtId="0" fontId="50" fillId="29" borderId="10" xfId="875" applyFont="1" applyFill="1" applyBorder="1" applyAlignment="1">
      <alignment horizontal="right"/>
    </xf>
    <xf numFmtId="0" fontId="50" fillId="29" borderId="14" xfId="875" applyFont="1" applyFill="1" applyBorder="1" applyAlignment="1">
      <alignment horizontal="center"/>
    </xf>
    <xf numFmtId="0" fontId="50" fillId="29" borderId="19" xfId="875" applyFont="1" applyFill="1" applyBorder="1" applyAlignment="1">
      <alignment horizontal="center"/>
    </xf>
    <xf numFmtId="0" fontId="51" fillId="29" borderId="27" xfId="875" applyFont="1" applyFill="1" applyBorder="1" applyAlignment="1">
      <alignment horizontal="center"/>
    </xf>
    <xf numFmtId="171" fontId="52" fillId="0" borderId="0" xfId="875" applyNumberFormat="1" applyFont="1" applyBorder="1"/>
    <xf numFmtId="180" fontId="52" fillId="0" borderId="17" xfId="875" applyNumberFormat="1" applyFont="1" applyBorder="1"/>
    <xf numFmtId="180" fontId="52" fillId="0" borderId="18" xfId="875" applyNumberFormat="1" applyFont="1" applyBorder="1"/>
    <xf numFmtId="180" fontId="52" fillId="0" borderId="0" xfId="875" applyNumberFormat="1" applyFont="1" applyBorder="1"/>
    <xf numFmtId="0" fontId="52" fillId="0" borderId="0" xfId="875" applyFont="1"/>
    <xf numFmtId="180" fontId="52" fillId="0" borderId="27" xfId="875" applyNumberFormat="1" applyFont="1" applyBorder="1"/>
    <xf numFmtId="0" fontId="52" fillId="0" borderId="0" xfId="875" applyFont="1" applyBorder="1"/>
    <xf numFmtId="165" fontId="52" fillId="0" borderId="0" xfId="875" applyNumberFormat="1" applyFont="1"/>
    <xf numFmtId="43" fontId="52" fillId="0" borderId="0" xfId="875" applyNumberFormat="1" applyFont="1"/>
    <xf numFmtId="43" fontId="52" fillId="0" borderId="0" xfId="873" applyFont="1" applyBorder="1"/>
    <xf numFmtId="43" fontId="52" fillId="0" borderId="0" xfId="353" applyFont="1" applyFill="1" applyBorder="1"/>
    <xf numFmtId="0" fontId="34" fillId="29" borderId="27" xfId="875" applyFont="1" applyFill="1" applyBorder="1" applyAlignment="1">
      <alignment horizontal="center"/>
    </xf>
    <xf numFmtId="43" fontId="52" fillId="0" borderId="0" xfId="873" applyFont="1"/>
    <xf numFmtId="0" fontId="34" fillId="29" borderId="10" xfId="875" applyFont="1" applyFill="1" applyBorder="1" applyAlignment="1">
      <alignment horizontal="center"/>
    </xf>
    <xf numFmtId="171" fontId="52" fillId="0" borderId="14" xfId="875" applyNumberFormat="1" applyFont="1" applyBorder="1"/>
    <xf numFmtId="180" fontId="52" fillId="0" borderId="14" xfId="875" applyNumberFormat="1" applyFont="1" applyBorder="1"/>
    <xf numFmtId="180" fontId="52" fillId="0" borderId="10" xfId="875" applyNumberFormat="1" applyFont="1" applyBorder="1"/>
    <xf numFmtId="180" fontId="52" fillId="0" borderId="19" xfId="875" applyNumberFormat="1" applyFont="1" applyBorder="1"/>
    <xf numFmtId="0" fontId="36" fillId="28" borderId="0" xfId="875" applyFont="1" applyFill="1" applyBorder="1" applyAlignment="1"/>
    <xf numFmtId="43" fontId="37" fillId="0" borderId="0" xfId="875" applyNumberFormat="1" applyFont="1"/>
    <xf numFmtId="43" fontId="37" fillId="0" borderId="0" xfId="875" applyNumberFormat="1" applyFont="1" applyBorder="1"/>
    <xf numFmtId="4" fontId="37" fillId="0" borderId="0" xfId="875" applyNumberFormat="1" applyFont="1"/>
    <xf numFmtId="0" fontId="47" fillId="0" borderId="0" xfId="875" applyFont="1" applyAlignment="1">
      <alignment horizontal="right"/>
    </xf>
    <xf numFmtId="43" fontId="47" fillId="0" borderId="0" xfId="873" applyFont="1"/>
    <xf numFmtId="43" fontId="47" fillId="0" borderId="0" xfId="875" applyNumberFormat="1" applyFont="1"/>
    <xf numFmtId="4" fontId="47" fillId="0" borderId="0" xfId="873" applyNumberFormat="1" applyFont="1"/>
    <xf numFmtId="0" fontId="47" fillId="0" borderId="0" xfId="875" applyFont="1" applyAlignment="1">
      <alignment horizontal="center"/>
    </xf>
    <xf numFmtId="4" fontId="47" fillId="0" borderId="0" xfId="875" applyNumberFormat="1" applyFont="1"/>
    <xf numFmtId="0" fontId="0" fillId="0" borderId="0" xfId="0" applyFont="1"/>
    <xf numFmtId="0" fontId="48" fillId="0" borderId="0" xfId="636" applyFont="1" applyBorder="1" applyAlignment="1"/>
    <xf numFmtId="0" fontId="53" fillId="0" borderId="0" xfId="0" applyFont="1"/>
    <xf numFmtId="0" fontId="54" fillId="27" borderId="34" xfId="0" applyFont="1" applyFill="1" applyBorder="1" applyAlignment="1">
      <alignment horizontal="center"/>
    </xf>
    <xf numFmtId="0" fontId="54" fillId="27" borderId="11" xfId="0" applyFont="1" applyFill="1" applyBorder="1" applyAlignment="1">
      <alignment horizontal="center"/>
    </xf>
    <xf numFmtId="0" fontId="54" fillId="27" borderId="11" xfId="0" quotePrefix="1" applyFont="1" applyFill="1" applyBorder="1" applyAlignment="1">
      <alignment horizontal="center"/>
    </xf>
    <xf numFmtId="0" fontId="0" fillId="27" borderId="0" xfId="0" applyFont="1" applyFill="1"/>
    <xf numFmtId="0" fontId="55" fillId="0" borderId="35" xfId="0" applyFont="1" applyBorder="1"/>
    <xf numFmtId="180" fontId="0" fillId="0" borderId="35" xfId="0" applyNumberFormat="1" applyFont="1" applyBorder="1"/>
    <xf numFmtId="180" fontId="0" fillId="0" borderId="35" xfId="0" applyNumberFormat="1" applyFont="1" applyFill="1" applyBorder="1"/>
    <xf numFmtId="0" fontId="56" fillId="0" borderId="27" xfId="875" applyFont="1" applyFill="1" applyBorder="1" applyAlignment="1">
      <alignment horizontal="center"/>
    </xf>
    <xf numFmtId="0" fontId="54" fillId="0" borderId="35" xfId="0" applyFont="1" applyBorder="1"/>
    <xf numFmtId="0" fontId="54" fillId="0" borderId="11" xfId="0" applyFont="1" applyBorder="1"/>
    <xf numFmtId="180" fontId="0" fillId="0" borderId="11" xfId="0" applyNumberFormat="1" applyFont="1" applyBorder="1"/>
    <xf numFmtId="0" fontId="57" fillId="0" borderId="0" xfId="0" applyFont="1"/>
    <xf numFmtId="0" fontId="58" fillId="0" borderId="0" xfId="0" applyFont="1"/>
    <xf numFmtId="164" fontId="41" fillId="0" borderId="0" xfId="875" applyNumberFormat="1" applyFont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41" fillId="0" borderId="0" xfId="0" applyFont="1" applyAlignment="1">
      <alignment horizontal="left" indent="1"/>
    </xf>
    <xf numFmtId="0" fontId="59" fillId="0" borderId="0" xfId="0" applyFont="1"/>
    <xf numFmtId="0" fontId="33" fillId="28" borderId="0" xfId="875" applyFont="1" applyFill="1" applyAlignment="1">
      <alignment horizontal="left" wrapText="1" indent="1"/>
    </xf>
    <xf numFmtId="0" fontId="33" fillId="28" borderId="14" xfId="875" applyFont="1" applyFill="1" applyBorder="1" applyAlignment="1">
      <alignment horizontal="center"/>
    </xf>
    <xf numFmtId="0" fontId="33" fillId="28" borderId="14" xfId="875" applyFont="1" applyFill="1" applyBorder="1" applyAlignment="1"/>
    <xf numFmtId="0" fontId="60" fillId="0" borderId="0" xfId="875" applyFont="1" applyAlignment="1">
      <alignment horizontal="left"/>
    </xf>
    <xf numFmtId="0" fontId="61" fillId="29" borderId="15" xfId="875" applyFont="1" applyFill="1" applyBorder="1"/>
    <xf numFmtId="165" fontId="62" fillId="0" borderId="0" xfId="873" applyNumberFormat="1" applyFont="1"/>
    <xf numFmtId="0" fontId="62" fillId="0" borderId="0" xfId="875" applyFont="1"/>
    <xf numFmtId="0" fontId="45" fillId="29" borderId="20" xfId="875" applyFont="1" applyFill="1" applyBorder="1" applyAlignment="1">
      <alignment horizontal="center"/>
    </xf>
    <xf numFmtId="0" fontId="45" fillId="29" borderId="14" xfId="875" applyFont="1" applyFill="1" applyBorder="1" applyAlignment="1">
      <alignment horizontal="right"/>
    </xf>
    <xf numFmtId="0" fontId="46" fillId="0" borderId="0" xfId="875" applyFont="1"/>
    <xf numFmtId="0" fontId="34" fillId="29" borderId="24" xfId="875" applyFont="1" applyFill="1" applyBorder="1" applyAlignment="1">
      <alignment horizontal="left" indent="1"/>
    </xf>
    <xf numFmtId="165" fontId="61" fillId="0" borderId="0" xfId="873" applyNumberFormat="1" applyFont="1"/>
    <xf numFmtId="171" fontId="34" fillId="0" borderId="0" xfId="875" applyNumberFormat="1" applyFont="1"/>
    <xf numFmtId="0" fontId="63" fillId="29" borderId="24" xfId="875" applyFont="1" applyFill="1" applyBorder="1" applyAlignment="1">
      <alignment horizontal="left"/>
    </xf>
    <xf numFmtId="0" fontId="32" fillId="29" borderId="24" xfId="875" applyFont="1" applyFill="1" applyBorder="1" applyAlignment="1">
      <alignment horizontal="left"/>
    </xf>
    <xf numFmtId="0" fontId="32" fillId="29" borderId="24" xfId="875" applyFont="1" applyFill="1" applyBorder="1" applyAlignment="1">
      <alignment horizontal="left" indent="1"/>
    </xf>
    <xf numFmtId="165" fontId="32" fillId="0" borderId="0" xfId="353" applyNumberFormat="1" applyFont="1"/>
    <xf numFmtId="0" fontId="34" fillId="29" borderId="24" xfId="875" applyFont="1" applyFill="1" applyBorder="1" applyAlignment="1">
      <alignment horizontal="left"/>
    </xf>
    <xf numFmtId="0" fontId="34" fillId="29" borderId="24" xfId="875" applyFont="1" applyFill="1" applyBorder="1" applyAlignment="1"/>
    <xf numFmtId="0" fontId="34" fillId="29" borderId="24" xfId="875" applyFont="1" applyFill="1" applyBorder="1" applyAlignment="1">
      <alignment horizontal="center"/>
    </xf>
    <xf numFmtId="165" fontId="61" fillId="0" borderId="0" xfId="873" applyNumberFormat="1" applyFont="1" applyBorder="1"/>
    <xf numFmtId="0" fontId="34" fillId="29" borderId="20" xfId="875" applyFont="1" applyFill="1" applyBorder="1" applyAlignment="1">
      <alignment horizontal="left" indent="1"/>
    </xf>
    <xf numFmtId="165" fontId="61" fillId="0" borderId="14" xfId="873" applyNumberFormat="1" applyFont="1" applyBorder="1"/>
    <xf numFmtId="0" fontId="40" fillId="0" borderId="0" xfId="875" applyFont="1"/>
    <xf numFmtId="165" fontId="37" fillId="0" borderId="0" xfId="353" applyNumberFormat="1" applyFont="1" applyBorder="1" applyAlignment="1">
      <alignment horizontal="right"/>
    </xf>
    <xf numFmtId="165" fontId="37" fillId="0" borderId="0" xfId="353" applyNumberFormat="1" applyFont="1" applyBorder="1"/>
    <xf numFmtId="165" fontId="64" fillId="0" borderId="0" xfId="353" applyNumberFormat="1" applyFont="1" applyBorder="1" applyAlignment="1">
      <alignment horizontal="right"/>
    </xf>
    <xf numFmtId="165" fontId="64" fillId="0" borderId="0" xfId="353" applyNumberFormat="1" applyFont="1" applyBorder="1"/>
    <xf numFmtId="0" fontId="40" fillId="0" borderId="0" xfId="875" applyFont="1" applyBorder="1"/>
    <xf numFmtId="0" fontId="37" fillId="0" borderId="0" xfId="875" applyFont="1" applyBorder="1"/>
    <xf numFmtId="0" fontId="36" fillId="0" borderId="0" xfId="875" applyFont="1" applyFill="1" applyBorder="1"/>
    <xf numFmtId="0" fontId="36" fillId="0" borderId="0" xfId="875" applyFont="1"/>
    <xf numFmtId="0" fontId="32" fillId="0" borderId="0" xfId="875" applyFont="1" applyBorder="1"/>
    <xf numFmtId="0" fontId="33" fillId="28" borderId="0" xfId="875" applyFont="1" applyFill="1" applyAlignment="1"/>
    <xf numFmtId="0" fontId="33" fillId="0" borderId="0" xfId="875" applyFont="1" applyAlignment="1"/>
    <xf numFmtId="0" fontId="34" fillId="27" borderId="36" xfId="875" applyFont="1" applyFill="1" applyBorder="1" applyAlignment="1">
      <alignment horizontal="center"/>
    </xf>
    <xf numFmtId="0" fontId="34" fillId="29" borderId="37" xfId="875" applyFont="1" applyFill="1" applyBorder="1" applyAlignment="1">
      <alignment horizontal="center"/>
    </xf>
    <xf numFmtId="0" fontId="34" fillId="0" borderId="0" xfId="875" quotePrefix="1" applyFont="1" applyFill="1" applyBorder="1" applyAlignment="1">
      <alignment horizontal="right"/>
    </xf>
    <xf numFmtId="43" fontId="34" fillId="0" borderId="0" xfId="353" applyFont="1" applyFill="1" applyBorder="1" applyAlignment="1">
      <alignment horizontal="center"/>
    </xf>
    <xf numFmtId="0" fontId="34" fillId="0" borderId="0" xfId="875" applyFont="1" applyFill="1" applyBorder="1" applyAlignment="1">
      <alignment horizontal="center"/>
    </xf>
    <xf numFmtId="0" fontId="34" fillId="29" borderId="15" xfId="875" applyFont="1" applyFill="1" applyBorder="1" applyAlignment="1"/>
    <xf numFmtId="180" fontId="34" fillId="0" borderId="0" xfId="353" applyNumberFormat="1" applyFont="1" applyFill="1" applyBorder="1" applyAlignment="1">
      <alignment horizontal="right"/>
    </xf>
    <xf numFmtId="171" fontId="33" fillId="0" borderId="0" xfId="353" applyNumberFormat="1" applyFont="1" applyFill="1" applyBorder="1" applyAlignment="1"/>
    <xf numFmtId="0" fontId="60" fillId="0" borderId="0" xfId="875" applyFont="1" applyAlignment="1"/>
    <xf numFmtId="0" fontId="32" fillId="29" borderId="24" xfId="875" applyFont="1" applyFill="1" applyBorder="1" applyAlignment="1"/>
    <xf numFmtId="180" fontId="32" fillId="0" borderId="0" xfId="353" applyNumberFormat="1" applyFont="1" applyFill="1" applyBorder="1" applyAlignment="1">
      <alignment horizontal="right"/>
    </xf>
    <xf numFmtId="0" fontId="32" fillId="29" borderId="24" xfId="875" applyFont="1" applyFill="1" applyBorder="1" applyAlignment="1">
      <alignment horizontal="left" indent="3"/>
    </xf>
    <xf numFmtId="171" fontId="32" fillId="0" borderId="0" xfId="353" applyNumberFormat="1" applyFont="1" applyFill="1" applyBorder="1" applyAlignment="1">
      <alignment horizontal="right"/>
    </xf>
    <xf numFmtId="171" fontId="34" fillId="0" borderId="0" xfId="353" applyNumberFormat="1" applyFont="1" applyFill="1" applyBorder="1" applyAlignment="1">
      <alignment horizontal="right"/>
    </xf>
    <xf numFmtId="0" fontId="32" fillId="29" borderId="24" xfId="875" applyFont="1" applyFill="1" applyBorder="1" applyAlignment="1">
      <alignment horizontal="left" indent="5"/>
    </xf>
    <xf numFmtId="0" fontId="34" fillId="29" borderId="24" xfId="875" applyFont="1" applyFill="1" applyBorder="1"/>
    <xf numFmtId="171" fontId="34" fillId="26" borderId="0" xfId="353" applyNumberFormat="1" applyFont="1" applyFill="1" applyBorder="1" applyAlignment="1">
      <alignment horizontal="right"/>
    </xf>
    <xf numFmtId="0" fontId="32" fillId="26" borderId="0" xfId="875" applyFont="1" applyFill="1"/>
    <xf numFmtId="0" fontId="32" fillId="29" borderId="24" xfId="875" applyFont="1" applyFill="1" applyBorder="1" applyAlignment="1">
      <alignment horizontal="left" indent="6"/>
    </xf>
    <xf numFmtId="0" fontId="32" fillId="29" borderId="24" xfId="875" applyFont="1" applyFill="1" applyBorder="1" applyAlignment="1">
      <alignment horizontal="left" indent="8"/>
    </xf>
    <xf numFmtId="0" fontId="32" fillId="29" borderId="20" xfId="875" applyFont="1" applyFill="1" applyBorder="1" applyAlignment="1">
      <alignment horizontal="left"/>
    </xf>
    <xf numFmtId="180" fontId="32" fillId="0" borderId="14" xfId="353" applyNumberFormat="1" applyFont="1" applyFill="1" applyBorder="1" applyAlignment="1">
      <alignment horizontal="right"/>
    </xf>
    <xf numFmtId="0" fontId="32" fillId="0" borderId="0" xfId="875" applyFont="1" applyFill="1" applyBorder="1" applyAlignment="1">
      <alignment horizontal="left"/>
    </xf>
    <xf numFmtId="168" fontId="32" fillId="0" borderId="0" xfId="873" applyNumberFormat="1" applyFont="1" applyFill="1"/>
    <xf numFmtId="0" fontId="34" fillId="29" borderId="36" xfId="875" applyFont="1" applyFill="1" applyBorder="1" applyAlignment="1">
      <alignment horizontal="left"/>
    </xf>
    <xf numFmtId="0" fontId="34" fillId="29" borderId="37" xfId="875" applyFont="1" applyFill="1" applyBorder="1" applyAlignment="1">
      <alignment horizontal="right"/>
    </xf>
    <xf numFmtId="165" fontId="34" fillId="28" borderId="0" xfId="353" applyNumberFormat="1" applyFont="1" applyFill="1" applyBorder="1" applyAlignment="1"/>
    <xf numFmtId="165" fontId="34" fillId="28" borderId="0" xfId="353" applyNumberFormat="1" applyFont="1" applyFill="1" applyBorder="1" applyAlignment="1">
      <alignment horizontal="right"/>
    </xf>
    <xf numFmtId="165" fontId="34" fillId="28" borderId="0" xfId="353" applyNumberFormat="1" applyFont="1" applyFill="1" applyBorder="1" applyAlignment="1">
      <alignment horizontal="center"/>
    </xf>
    <xf numFmtId="0" fontId="34" fillId="29" borderId="20" xfId="875" applyFont="1" applyFill="1" applyBorder="1" applyAlignment="1">
      <alignment horizontal="left"/>
    </xf>
    <xf numFmtId="165" fontId="34" fillId="28" borderId="14" xfId="353" applyNumberFormat="1" applyFont="1" applyFill="1" applyBorder="1" applyAlignment="1"/>
    <xf numFmtId="165" fontId="34" fillId="28" borderId="14" xfId="353" applyNumberFormat="1" applyFont="1" applyFill="1" applyBorder="1" applyAlignment="1">
      <alignment horizontal="right"/>
    </xf>
    <xf numFmtId="0" fontId="36" fillId="0" borderId="0" xfId="875" applyFont="1" applyBorder="1"/>
    <xf numFmtId="0" fontId="37" fillId="0" borderId="0" xfId="875" applyFont="1" applyAlignment="1">
      <alignment horizontal="right"/>
    </xf>
    <xf numFmtId="0" fontId="37" fillId="0" borderId="0" xfId="875" applyFont="1" applyBorder="1" applyAlignment="1">
      <alignment horizontal="right"/>
    </xf>
    <xf numFmtId="0" fontId="43" fillId="0" borderId="0" xfId="875" applyFont="1" applyBorder="1"/>
    <xf numFmtId="0" fontId="34" fillId="27" borderId="37" xfId="875" applyFont="1" applyFill="1" applyBorder="1" applyAlignment="1">
      <alignment horizontal="center"/>
    </xf>
    <xf numFmtId="180" fontId="34" fillId="0" borderId="0" xfId="875" applyNumberFormat="1" applyFont="1"/>
    <xf numFmtId="0" fontId="34" fillId="27" borderId="24" xfId="875" applyFont="1" applyFill="1" applyBorder="1" applyProtection="1"/>
    <xf numFmtId="0" fontId="32" fillId="27" borderId="24" xfId="875" applyFont="1" applyFill="1" applyBorder="1" applyProtection="1"/>
    <xf numFmtId="180" fontId="32" fillId="0" borderId="0" xfId="875" applyNumberFormat="1" applyFont="1"/>
    <xf numFmtId="0" fontId="63" fillId="27" borderId="24" xfId="875" applyFont="1" applyFill="1" applyBorder="1" applyProtection="1"/>
    <xf numFmtId="0" fontId="68" fillId="0" borderId="0" xfId="875" applyFont="1"/>
    <xf numFmtId="0" fontId="32" fillId="27" borderId="24" xfId="875" applyFont="1" applyFill="1" applyBorder="1" applyAlignment="1" applyProtection="1">
      <alignment horizontal="left" indent="6"/>
    </xf>
    <xf numFmtId="0" fontId="32" fillId="27" borderId="0" xfId="875" applyFont="1" applyFill="1" applyBorder="1" applyAlignment="1" applyProtection="1">
      <alignment horizontal="left" indent="15"/>
    </xf>
    <xf numFmtId="0" fontId="69" fillId="0" borderId="0" xfId="875" applyFont="1"/>
    <xf numFmtId="0" fontId="70" fillId="0" borderId="0" xfId="875" applyFont="1"/>
    <xf numFmtId="0" fontId="32" fillId="27" borderId="24" xfId="875" applyFont="1" applyFill="1" applyBorder="1" applyAlignment="1" applyProtection="1">
      <alignment horizontal="left" indent="1"/>
    </xf>
    <xf numFmtId="0" fontId="32" fillId="27" borderId="24" xfId="875" applyFont="1" applyFill="1" applyBorder="1"/>
    <xf numFmtId="0" fontId="32" fillId="27" borderId="24" xfId="875" applyFont="1" applyFill="1" applyBorder="1" applyAlignment="1" applyProtection="1">
      <alignment horizontal="left"/>
    </xf>
    <xf numFmtId="0" fontId="32" fillId="27" borderId="24" xfId="875" applyFont="1" applyFill="1" applyBorder="1" applyAlignment="1" applyProtection="1">
      <alignment horizontal="left" indent="5"/>
    </xf>
    <xf numFmtId="0" fontId="32" fillId="27" borderId="24" xfId="875" applyFont="1" applyFill="1" applyBorder="1" applyAlignment="1" applyProtection="1">
      <alignment horizontal="left" indent="2"/>
    </xf>
    <xf numFmtId="0" fontId="32" fillId="27" borderId="24" xfId="875" applyFont="1" applyFill="1" applyBorder="1" applyAlignment="1">
      <alignment horizontal="left"/>
    </xf>
    <xf numFmtId="0" fontId="32" fillId="27" borderId="24" xfId="875" applyFont="1" applyFill="1" applyBorder="1" applyAlignment="1">
      <alignment horizontal="left" indent="1"/>
    </xf>
    <xf numFmtId="0" fontId="32" fillId="27" borderId="20" xfId="875" applyFont="1" applyFill="1" applyBorder="1" applyAlignment="1">
      <alignment horizontal="left" indent="1"/>
    </xf>
    <xf numFmtId="0" fontId="34" fillId="27" borderId="36" xfId="875" applyFont="1" applyFill="1" applyBorder="1" applyProtection="1"/>
    <xf numFmtId="180" fontId="34" fillId="0" borderId="38" xfId="875" applyNumberFormat="1" applyFont="1" applyBorder="1"/>
    <xf numFmtId="180" fontId="34" fillId="0" borderId="37" xfId="875" applyNumberFormat="1" applyFont="1" applyBorder="1"/>
    <xf numFmtId="0" fontId="32" fillId="0" borderId="0" xfId="875" applyFont="1" applyFill="1" applyBorder="1"/>
    <xf numFmtId="43" fontId="32" fillId="0" borderId="0" xfId="873" applyFont="1" applyFill="1" applyBorder="1"/>
    <xf numFmtId="0" fontId="43" fillId="0" borderId="0" xfId="875" applyFont="1" applyFill="1"/>
    <xf numFmtId="0" fontId="34" fillId="27" borderId="36" xfId="875" applyFont="1" applyFill="1" applyBorder="1"/>
    <xf numFmtId="0" fontId="34" fillId="27" borderId="24" xfId="875" applyFont="1" applyFill="1" applyBorder="1"/>
    <xf numFmtId="165" fontId="34" fillId="0" borderId="0" xfId="875" applyNumberFormat="1" applyFont="1" applyBorder="1"/>
    <xf numFmtId="165" fontId="34" fillId="0" borderId="0" xfId="875" applyNumberFormat="1" applyFont="1" applyFill="1" applyBorder="1"/>
    <xf numFmtId="165" fontId="34" fillId="0" borderId="0" xfId="875" applyNumberFormat="1" applyFont="1"/>
    <xf numFmtId="0" fontId="34" fillId="27" borderId="0" xfId="875" applyFont="1" applyFill="1" applyBorder="1"/>
    <xf numFmtId="43" fontId="34" fillId="0" borderId="0" xfId="875" applyNumberFormat="1" applyFont="1" applyBorder="1"/>
    <xf numFmtId="43" fontId="34" fillId="0" borderId="0" xfId="875" applyNumberFormat="1" applyFont="1" applyFill="1" applyBorder="1"/>
    <xf numFmtId="0" fontId="34" fillId="27" borderId="20" xfId="875" applyFont="1" applyFill="1" applyBorder="1"/>
    <xf numFmtId="43" fontId="34" fillId="0" borderId="14" xfId="875" applyNumberFormat="1" applyFont="1" applyBorder="1"/>
    <xf numFmtId="43" fontId="34" fillId="0" borderId="14" xfId="875" applyNumberFormat="1" applyFont="1" applyFill="1" applyBorder="1"/>
    <xf numFmtId="43" fontId="42" fillId="0" borderId="0" xfId="875" applyNumberFormat="1" applyFont="1" applyBorder="1"/>
    <xf numFmtId="43" fontId="41" fillId="0" borderId="0" xfId="875" applyNumberFormat="1" applyFont="1" applyBorder="1"/>
    <xf numFmtId="43" fontId="43" fillId="0" borderId="0" xfId="875" applyNumberFormat="1" applyFont="1" applyBorder="1"/>
    <xf numFmtId="0" fontId="41" fillId="0" borderId="0" xfId="875" applyFont="1" applyBorder="1"/>
    <xf numFmtId="39" fontId="41" fillId="0" borderId="0" xfId="875" applyNumberFormat="1" applyFont="1" applyBorder="1"/>
    <xf numFmtId="0" fontId="71" fillId="0" borderId="0" xfId="875" applyFont="1"/>
    <xf numFmtId="0" fontId="34" fillId="27" borderId="36" xfId="674" applyFont="1" applyFill="1" applyBorder="1"/>
    <xf numFmtId="0" fontId="34" fillId="27" borderId="24" xfId="674" applyFont="1" applyFill="1" applyBorder="1"/>
    <xf numFmtId="0" fontId="32" fillId="27" borderId="24" xfId="674" applyFont="1" applyFill="1" applyBorder="1"/>
    <xf numFmtId="0" fontId="32" fillId="27" borderId="24" xfId="674" applyFont="1" applyFill="1" applyBorder="1" applyAlignment="1">
      <alignment horizontal="left"/>
    </xf>
    <xf numFmtId="0" fontId="32" fillId="0" borderId="14" xfId="875" applyFont="1" applyBorder="1"/>
    <xf numFmtId="43" fontId="32" fillId="0" borderId="0" xfId="353" applyFont="1" applyBorder="1"/>
    <xf numFmtId="0" fontId="32" fillId="27" borderId="20" xfId="674" applyFont="1" applyFill="1" applyBorder="1"/>
    <xf numFmtId="180" fontId="32" fillId="0" borderId="28" xfId="875" applyNumberFormat="1" applyFont="1" applyBorder="1"/>
    <xf numFmtId="180" fontId="32" fillId="0" borderId="14" xfId="875" applyNumberFormat="1" applyFont="1" applyBorder="1"/>
    <xf numFmtId="0" fontId="38" fillId="0" borderId="0" xfId="875" applyFont="1"/>
    <xf numFmtId="0" fontId="72" fillId="0" borderId="0" xfId="875" applyFont="1"/>
    <xf numFmtId="0" fontId="33" fillId="0" borderId="14" xfId="674" applyFont="1" applyBorder="1" applyAlignment="1"/>
    <xf numFmtId="165" fontId="34" fillId="0" borderId="0" xfId="873" applyNumberFormat="1" applyFont="1"/>
    <xf numFmtId="165" fontId="32" fillId="0" borderId="0" xfId="873" applyNumberFormat="1" applyFont="1"/>
    <xf numFmtId="165" fontId="32" fillId="0" borderId="0" xfId="873" applyNumberFormat="1" applyFont="1" applyBorder="1"/>
    <xf numFmtId="165" fontId="32" fillId="0" borderId="14" xfId="873" applyNumberFormat="1" applyFont="1" applyBorder="1"/>
    <xf numFmtId="0" fontId="65" fillId="0" borderId="14" xfId="875" applyFont="1" applyFill="1" applyBorder="1" applyAlignment="1"/>
    <xf numFmtId="165" fontId="32" fillId="0" borderId="0" xfId="873" applyNumberFormat="1" applyFont="1" applyFill="1"/>
    <xf numFmtId="0" fontId="73" fillId="0" borderId="0" xfId="875" applyFont="1" applyFill="1"/>
    <xf numFmtId="0" fontId="34" fillId="29" borderId="36" xfId="875" applyFont="1" applyFill="1" applyBorder="1" applyAlignment="1">
      <alignment horizontal="center"/>
    </xf>
    <xf numFmtId="0" fontId="74" fillId="0" borderId="0" xfId="875" applyFont="1" applyFill="1"/>
    <xf numFmtId="181" fontId="32" fillId="0" borderId="0" xfId="875" applyNumberFormat="1" applyFont="1" applyFill="1"/>
    <xf numFmtId="0" fontId="34" fillId="29" borderId="20" xfId="875" applyFont="1" applyFill="1" applyBorder="1" applyAlignment="1">
      <alignment horizontal="center"/>
    </xf>
    <xf numFmtId="165" fontId="32" fillId="0" borderId="14" xfId="873" applyNumberFormat="1" applyFont="1" applyFill="1" applyBorder="1"/>
    <xf numFmtId="0" fontId="75" fillId="0" borderId="0" xfId="875" applyFont="1"/>
    <xf numFmtId="0" fontId="75" fillId="0" borderId="0" xfId="875" applyFont="1" applyBorder="1"/>
    <xf numFmtId="0" fontId="34" fillId="0" borderId="0" xfId="875" applyFont="1" applyFill="1" applyBorder="1"/>
    <xf numFmtId="43" fontId="32" fillId="0" borderId="0" xfId="875" applyNumberFormat="1" applyFont="1" applyFill="1"/>
    <xf numFmtId="0" fontId="34" fillId="0" borderId="0" xfId="875" applyFont="1" applyFill="1"/>
    <xf numFmtId="0" fontId="52" fillId="25" borderId="0" xfId="875" applyFont="1" applyFill="1"/>
    <xf numFmtId="0" fontId="76" fillId="0" borderId="0" xfId="875" applyFont="1"/>
    <xf numFmtId="0" fontId="76" fillId="0" borderId="0" xfId="875" applyFont="1" applyBorder="1"/>
    <xf numFmtId="0" fontId="51" fillId="29" borderId="37" xfId="875" applyFont="1" applyFill="1" applyBorder="1" applyAlignment="1">
      <alignment horizontal="center"/>
    </xf>
    <xf numFmtId="0" fontId="51" fillId="29" borderId="39" xfId="875" applyFont="1" applyFill="1" applyBorder="1" applyAlignment="1">
      <alignment horizontal="right"/>
    </xf>
    <xf numFmtId="0" fontId="51" fillId="29" borderId="37" xfId="875" applyFont="1" applyFill="1" applyBorder="1" applyAlignment="1">
      <alignment horizontal="right"/>
    </xf>
    <xf numFmtId="0" fontId="51" fillId="27" borderId="37" xfId="875" applyFont="1" applyFill="1" applyBorder="1" applyAlignment="1">
      <alignment horizontal="right"/>
    </xf>
    <xf numFmtId="182" fontId="51" fillId="29" borderId="11" xfId="353" applyNumberFormat="1" applyFont="1" applyFill="1" applyBorder="1" applyAlignment="1">
      <alignment horizontal="center"/>
    </xf>
    <xf numFmtId="0" fontId="51" fillId="29" borderId="17" xfId="875" applyFont="1" applyFill="1" applyBorder="1" applyAlignment="1">
      <alignment horizontal="center"/>
    </xf>
    <xf numFmtId="167" fontId="52" fillId="28" borderId="32" xfId="875" applyNumberFormat="1" applyFont="1" applyFill="1" applyBorder="1" applyAlignment="1">
      <alignment horizontal="right"/>
    </xf>
    <xf numFmtId="167" fontId="52" fillId="28" borderId="17" xfId="875" applyNumberFormat="1" applyFont="1" applyFill="1" applyBorder="1" applyAlignment="1">
      <alignment horizontal="right"/>
    </xf>
    <xf numFmtId="167" fontId="51" fillId="28" borderId="40" xfId="353" applyNumberFormat="1" applyFont="1" applyFill="1" applyBorder="1" applyAlignment="1">
      <alignment horizontal="center"/>
    </xf>
    <xf numFmtId="171" fontId="52" fillId="0" borderId="0" xfId="875" applyNumberFormat="1" applyFont="1"/>
    <xf numFmtId="0" fontId="51" fillId="29" borderId="0" xfId="875" applyFont="1" applyFill="1" applyBorder="1" applyAlignment="1">
      <alignment horizontal="center"/>
    </xf>
    <xf numFmtId="167" fontId="52" fillId="28" borderId="33" xfId="875" applyNumberFormat="1" applyFont="1" applyFill="1" applyBorder="1" applyAlignment="1">
      <alignment horizontal="right"/>
    </xf>
    <xf numFmtId="167" fontId="52" fillId="28" borderId="0" xfId="875" applyNumberFormat="1" applyFont="1" applyFill="1" applyBorder="1" applyAlignment="1">
      <alignment horizontal="right"/>
    </xf>
    <xf numFmtId="167" fontId="51" fillId="28" borderId="35" xfId="353" applyNumberFormat="1" applyFont="1" applyFill="1" applyBorder="1" applyAlignment="1">
      <alignment horizontal="center"/>
    </xf>
    <xf numFmtId="0" fontId="52" fillId="0" borderId="30" xfId="875" applyFont="1" applyBorder="1"/>
    <xf numFmtId="177" fontId="52" fillId="28" borderId="0" xfId="875" applyNumberFormat="1" applyFont="1" applyFill="1" applyBorder="1" applyAlignment="1">
      <alignment horizontal="right"/>
    </xf>
    <xf numFmtId="167" fontId="52" fillId="0" borderId="33" xfId="875" applyNumberFormat="1" applyFont="1" applyFill="1" applyBorder="1" applyAlignment="1">
      <alignment horizontal="right"/>
    </xf>
    <xf numFmtId="167" fontId="52" fillId="0" borderId="0" xfId="875" applyNumberFormat="1" applyFont="1" applyFill="1" applyBorder="1" applyAlignment="1">
      <alignment horizontal="right"/>
    </xf>
    <xf numFmtId="167" fontId="51" fillId="0" borderId="35" xfId="353" applyNumberFormat="1" applyFont="1" applyFill="1" applyBorder="1" applyAlignment="1">
      <alignment horizontal="center"/>
    </xf>
    <xf numFmtId="0" fontId="77" fillId="0" borderId="0" xfId="875" applyFont="1"/>
    <xf numFmtId="0" fontId="77" fillId="0" borderId="0" xfId="875" applyFont="1" applyBorder="1"/>
    <xf numFmtId="0" fontId="51" fillId="29" borderId="10" xfId="875" applyFont="1" applyFill="1" applyBorder="1" applyAlignment="1">
      <alignment horizontal="center"/>
    </xf>
    <xf numFmtId="167" fontId="52" fillId="0" borderId="19" xfId="875" applyNumberFormat="1" applyFont="1" applyFill="1" applyBorder="1" applyAlignment="1">
      <alignment horizontal="right"/>
    </xf>
    <xf numFmtId="167" fontId="52" fillId="0" borderId="14" xfId="875" applyNumberFormat="1" applyFont="1" applyFill="1" applyBorder="1" applyAlignment="1">
      <alignment horizontal="right"/>
    </xf>
    <xf numFmtId="167" fontId="51" fillId="0" borderId="13" xfId="353" applyNumberFormat="1" applyFont="1" applyFill="1" applyBorder="1" applyAlignment="1">
      <alignment horizontal="center"/>
    </xf>
    <xf numFmtId="0" fontId="78" fillId="0" borderId="0" xfId="875" applyFont="1"/>
    <xf numFmtId="0" fontId="79" fillId="0" borderId="0" xfId="875" applyFont="1"/>
    <xf numFmtId="49" fontId="80" fillId="0" borderId="0" xfId="873" applyNumberFormat="1" applyFont="1" applyBorder="1" applyAlignment="1">
      <alignment horizontal="right"/>
    </xf>
    <xf numFmtId="0" fontId="80" fillId="0" borderId="0" xfId="0" applyFont="1" applyBorder="1" applyAlignment="1">
      <alignment horizontal="center"/>
    </xf>
    <xf numFmtId="167" fontId="79" fillId="0" borderId="0" xfId="875" applyNumberFormat="1" applyFont="1"/>
    <xf numFmtId="0" fontId="79" fillId="0" borderId="0" xfId="875" applyFont="1" applyBorder="1"/>
    <xf numFmtId="183" fontId="80" fillId="0" borderId="0" xfId="873" applyNumberFormat="1" applyFont="1" applyBorder="1"/>
    <xf numFmtId="39" fontId="81" fillId="0" borderId="0" xfId="0" applyNumberFormat="1" applyFont="1" applyFill="1" applyBorder="1" applyProtection="1"/>
    <xf numFmtId="177" fontId="81" fillId="0" borderId="0" xfId="0" applyNumberFormat="1" applyFont="1" applyBorder="1" applyAlignment="1">
      <alignment horizontal="center"/>
    </xf>
    <xf numFmtId="2" fontId="82" fillId="0" borderId="0" xfId="875" applyNumberFormat="1" applyFont="1" applyBorder="1"/>
    <xf numFmtId="2" fontId="82" fillId="0" borderId="0" xfId="875" applyNumberFormat="1" applyFont="1"/>
    <xf numFmtId="2" fontId="52" fillId="0" borderId="0" xfId="875" applyNumberFormat="1" applyFont="1"/>
    <xf numFmtId="2" fontId="83" fillId="0" borderId="0" xfId="873" applyNumberFormat="1" applyFont="1" applyBorder="1"/>
    <xf numFmtId="2" fontId="84" fillId="0" borderId="0" xfId="0" applyNumberFormat="1" applyFont="1" applyFill="1" applyBorder="1" applyProtection="1"/>
    <xf numFmtId="2" fontId="84" fillId="0" borderId="0" xfId="0" applyNumberFormat="1" applyFont="1" applyBorder="1" applyAlignment="1">
      <alignment horizontal="center"/>
    </xf>
    <xf numFmtId="0" fontId="51" fillId="0" borderId="0" xfId="875" applyFont="1"/>
    <xf numFmtId="2" fontId="52" fillId="0" borderId="0" xfId="875" applyNumberFormat="1" applyFont="1" applyBorder="1"/>
    <xf numFmtId="39" fontId="52" fillId="0" borderId="0" xfId="875" applyNumberFormat="1" applyFont="1"/>
    <xf numFmtId="39" fontId="52" fillId="0" borderId="0" xfId="875" applyNumberFormat="1" applyFont="1" applyBorder="1"/>
    <xf numFmtId="167" fontId="52" fillId="0" borderId="0" xfId="875" applyNumberFormat="1" applyFont="1"/>
    <xf numFmtId="39" fontId="51" fillId="0" borderId="0" xfId="875" applyNumberFormat="1" applyFont="1"/>
    <xf numFmtId="0" fontId="88" fillId="0" borderId="0" xfId="875" applyFont="1"/>
    <xf numFmtId="0" fontId="34" fillId="29" borderId="18" xfId="875" applyFont="1" applyFill="1" applyBorder="1" applyAlignment="1">
      <alignment horizontal="center"/>
    </xf>
    <xf numFmtId="0" fontId="34" fillId="29" borderId="32" xfId="875" applyFont="1" applyFill="1" applyBorder="1" applyAlignment="1">
      <alignment horizontal="right"/>
    </xf>
    <xf numFmtId="0" fontId="34" fillId="29" borderId="17" xfId="875" applyFont="1" applyFill="1" applyBorder="1" applyAlignment="1">
      <alignment horizontal="right"/>
    </xf>
    <xf numFmtId="182" fontId="34" fillId="29" borderId="40" xfId="353" applyNumberFormat="1" applyFont="1" applyFill="1" applyBorder="1" applyAlignment="1">
      <alignment horizontal="center"/>
    </xf>
    <xf numFmtId="167" fontId="32" fillId="28" borderId="32" xfId="875" applyNumberFormat="1" applyFont="1" applyFill="1" applyBorder="1" applyAlignment="1">
      <alignment horizontal="right"/>
    </xf>
    <xf numFmtId="167" fontId="32" fillId="28" borderId="17" xfId="875" applyNumberFormat="1" applyFont="1" applyFill="1" applyBorder="1" applyAlignment="1">
      <alignment horizontal="right"/>
    </xf>
    <xf numFmtId="167" fontId="34" fillId="28" borderId="40" xfId="875" applyNumberFormat="1" applyFont="1" applyFill="1" applyBorder="1" applyAlignment="1">
      <alignment horizontal="right"/>
    </xf>
    <xf numFmtId="167" fontId="32" fillId="0" borderId="0" xfId="875" applyNumberFormat="1" applyFont="1"/>
    <xf numFmtId="0" fontId="34" fillId="27" borderId="27" xfId="875" applyFont="1" applyFill="1" applyBorder="1" applyAlignment="1">
      <alignment horizontal="center"/>
    </xf>
    <xf numFmtId="167" fontId="32" fillId="28" borderId="33" xfId="875" applyNumberFormat="1" applyFont="1" applyFill="1" applyBorder="1" applyAlignment="1">
      <alignment horizontal="right"/>
    </xf>
    <xf numFmtId="167" fontId="32" fillId="28" borderId="0" xfId="875" applyNumberFormat="1" applyFont="1" applyFill="1" applyBorder="1" applyAlignment="1">
      <alignment horizontal="right"/>
    </xf>
    <xf numFmtId="167" fontId="34" fillId="28" borderId="35" xfId="875" applyNumberFormat="1" applyFont="1" applyFill="1" applyBorder="1" applyAlignment="1">
      <alignment horizontal="right"/>
    </xf>
    <xf numFmtId="167" fontId="32" fillId="28" borderId="33" xfId="875" applyNumberFormat="1" applyFont="1" applyFill="1" applyBorder="1"/>
    <xf numFmtId="167" fontId="32" fillId="28" borderId="0" xfId="875" applyNumberFormat="1" applyFont="1" applyFill="1" applyBorder="1"/>
    <xf numFmtId="0" fontId="34" fillId="27" borderId="10" xfId="875" applyFont="1" applyFill="1" applyBorder="1" applyAlignment="1">
      <alignment horizontal="center"/>
    </xf>
    <xf numFmtId="167" fontId="32" fillId="28" borderId="19" xfId="875" applyNumberFormat="1" applyFont="1" applyFill="1" applyBorder="1" applyAlignment="1">
      <alignment horizontal="right"/>
    </xf>
    <xf numFmtId="167" fontId="32" fillId="28" borderId="14" xfId="875" applyNumberFormat="1" applyFont="1" applyFill="1" applyBorder="1" applyAlignment="1">
      <alignment horizontal="right"/>
    </xf>
    <xf numFmtId="167" fontId="34" fillId="28" borderId="13" xfId="875" applyNumberFormat="1" applyFont="1" applyFill="1" applyBorder="1" applyAlignment="1">
      <alignment horizontal="right"/>
    </xf>
    <xf numFmtId="0" fontId="36" fillId="0" borderId="0" xfId="875" applyFont="1" applyFill="1"/>
    <xf numFmtId="0" fontId="36" fillId="0" borderId="0" xfId="875" applyFont="1" applyFill="1" applyAlignment="1">
      <alignment horizontal="left"/>
    </xf>
    <xf numFmtId="0" fontId="37" fillId="0" borderId="0" xfId="875" applyFont="1" applyFill="1" applyAlignment="1">
      <alignment horizontal="left"/>
    </xf>
    <xf numFmtId="167" fontId="89" fillId="0" borderId="0" xfId="875" applyNumberFormat="1" applyFont="1"/>
    <xf numFmtId="2" fontId="32" fillId="0" borderId="0" xfId="875" applyNumberFormat="1" applyFont="1"/>
    <xf numFmtId="170" fontId="32" fillId="0" borderId="0" xfId="875" applyNumberFormat="1" applyFont="1"/>
    <xf numFmtId="167" fontId="34" fillId="0" borderId="0" xfId="875" applyNumberFormat="1" applyFont="1"/>
    <xf numFmtId="0" fontId="90" fillId="0" borderId="0" xfId="875" applyFont="1"/>
    <xf numFmtId="0" fontId="91" fillId="29" borderId="15" xfId="875" applyFont="1" applyFill="1" applyBorder="1" applyAlignment="1"/>
    <xf numFmtId="0" fontId="91" fillId="29" borderId="17" xfId="875" applyFont="1" applyFill="1" applyBorder="1" applyAlignment="1">
      <alignment horizontal="center"/>
    </xf>
    <xf numFmtId="0" fontId="91" fillId="29" borderId="18" xfId="875" applyFont="1" applyFill="1" applyBorder="1" applyAlignment="1">
      <alignment horizontal="center"/>
    </xf>
    <xf numFmtId="0" fontId="74" fillId="0" borderId="0" xfId="875" applyFont="1"/>
    <xf numFmtId="0" fontId="91" fillId="29" borderId="20" xfId="875" applyFont="1" applyFill="1" applyBorder="1" applyAlignment="1">
      <alignment horizontal="center"/>
    </xf>
    <xf numFmtId="0" fontId="91" fillId="29" borderId="14" xfId="875" applyFont="1" applyFill="1" applyBorder="1" applyAlignment="1">
      <alignment horizontal="center"/>
    </xf>
    <xf numFmtId="0" fontId="91" fillId="29" borderId="10" xfId="875" applyFont="1" applyFill="1" applyBorder="1" applyAlignment="1">
      <alignment horizontal="center"/>
    </xf>
    <xf numFmtId="167" fontId="32" fillId="28" borderId="0" xfId="875" applyNumberFormat="1" applyFont="1" applyFill="1" applyBorder="1" applyAlignment="1"/>
    <xf numFmtId="167" fontId="32" fillId="28" borderId="0" xfId="875" applyNumberFormat="1" applyFont="1" applyFill="1" applyBorder="1" applyAlignment="1">
      <alignment horizontal="center"/>
    </xf>
    <xf numFmtId="167" fontId="32" fillId="28" borderId="27" xfId="875" applyNumberFormat="1" applyFont="1" applyFill="1" applyBorder="1" applyAlignment="1">
      <alignment horizontal="center"/>
    </xf>
    <xf numFmtId="167" fontId="32" fillId="28" borderId="14" xfId="875" applyNumberFormat="1" applyFont="1" applyFill="1" applyBorder="1" applyAlignment="1"/>
    <xf numFmtId="167" fontId="32" fillId="28" borderId="14" xfId="875" applyNumberFormat="1" applyFont="1" applyFill="1" applyBorder="1" applyAlignment="1">
      <alignment horizontal="center"/>
    </xf>
    <xf numFmtId="167" fontId="32" fillId="28" borderId="10" xfId="875" applyNumberFormat="1" applyFont="1" applyFill="1" applyBorder="1" applyAlignment="1">
      <alignment horizontal="center"/>
    </xf>
    <xf numFmtId="0" fontId="34" fillId="29" borderId="40" xfId="875" applyFont="1" applyFill="1" applyBorder="1" applyAlignment="1">
      <alignment horizontal="right"/>
    </xf>
    <xf numFmtId="0" fontId="34" fillId="29" borderId="13" xfId="875" applyFont="1" applyFill="1" applyBorder="1" applyAlignment="1">
      <alignment horizontal="center"/>
    </xf>
    <xf numFmtId="0" fontId="34" fillId="29" borderId="14" xfId="875" applyFont="1" applyFill="1" applyBorder="1" applyAlignment="1">
      <alignment horizontal="right"/>
    </xf>
    <xf numFmtId="0" fontId="34" fillId="29" borderId="35" xfId="875" applyFont="1" applyFill="1" applyBorder="1" applyAlignment="1">
      <alignment horizontal="center"/>
    </xf>
    <xf numFmtId="0" fontId="32" fillId="28" borderId="0" xfId="875" applyFont="1" applyFill="1" applyBorder="1" applyAlignment="1"/>
    <xf numFmtId="0" fontId="32" fillId="28" borderId="27" xfId="875" applyFont="1" applyFill="1" applyBorder="1" applyAlignment="1"/>
    <xf numFmtId="167" fontId="32" fillId="28" borderId="27" xfId="875" applyNumberFormat="1" applyFont="1" applyFill="1" applyBorder="1" applyAlignment="1"/>
    <xf numFmtId="167" fontId="32" fillId="0" borderId="27" xfId="875" applyNumberFormat="1" applyFont="1" applyFill="1" applyBorder="1" applyAlignment="1"/>
    <xf numFmtId="167" fontId="32" fillId="0" borderId="27" xfId="875" applyNumberFormat="1" applyFont="1" applyBorder="1"/>
    <xf numFmtId="167" fontId="32" fillId="28" borderId="10" xfId="875" applyNumberFormat="1" applyFont="1" applyFill="1" applyBorder="1" applyAlignment="1"/>
    <xf numFmtId="0" fontId="41" fillId="0" borderId="0" xfId="875" applyFont="1" applyAlignment="1"/>
    <xf numFmtId="0" fontId="94" fillId="0" borderId="0" xfId="875" applyFont="1"/>
    <xf numFmtId="0" fontId="95" fillId="0" borderId="0" xfId="875" applyFont="1" applyAlignment="1"/>
    <xf numFmtId="0" fontId="34" fillId="29" borderId="40" xfId="875" applyFont="1" applyFill="1" applyBorder="1"/>
    <xf numFmtId="0" fontId="34" fillId="29" borderId="17" xfId="875" applyFont="1" applyFill="1" applyBorder="1" applyAlignment="1">
      <alignment horizontal="center"/>
    </xf>
    <xf numFmtId="0" fontId="74" fillId="0" borderId="0" xfId="875" applyFont="1" applyBorder="1" applyAlignment="1">
      <alignment horizontal="left"/>
    </xf>
    <xf numFmtId="0" fontId="34" fillId="29" borderId="14" xfId="875" applyFont="1" applyFill="1" applyBorder="1" applyAlignment="1">
      <alignment horizontal="center"/>
    </xf>
    <xf numFmtId="0" fontId="32" fillId="28" borderId="0" xfId="875" applyFont="1" applyFill="1" applyBorder="1" applyAlignment="1">
      <alignment horizontal="center"/>
    </xf>
    <xf numFmtId="184" fontId="32" fillId="28" borderId="0" xfId="875" applyNumberFormat="1" applyFont="1" applyFill="1" applyBorder="1" applyAlignment="1">
      <alignment horizontal="center"/>
    </xf>
    <xf numFmtId="184" fontId="32" fillId="28" borderId="27" xfId="875" applyNumberFormat="1" applyFont="1" applyFill="1" applyBorder="1" applyAlignment="1">
      <alignment horizontal="center"/>
    </xf>
    <xf numFmtId="0" fontId="32" fillId="0" borderId="0" xfId="875" applyFont="1" applyBorder="1" applyAlignment="1">
      <alignment horizontal="left"/>
    </xf>
    <xf numFmtId="0" fontId="32" fillId="28" borderId="27" xfId="875" applyFont="1" applyFill="1" applyBorder="1" applyAlignment="1">
      <alignment horizontal="center"/>
    </xf>
    <xf numFmtId="0" fontId="37" fillId="0" borderId="0" xfId="875" applyFont="1" applyBorder="1" applyAlignment="1">
      <alignment horizontal="left"/>
    </xf>
    <xf numFmtId="0" fontId="32" fillId="0" borderId="0" xfId="875" applyFont="1" applyAlignment="1">
      <alignment horizontal="left"/>
    </xf>
    <xf numFmtId="0" fontId="96" fillId="0" borderId="0" xfId="875" applyFont="1"/>
    <xf numFmtId="0" fontId="51" fillId="29" borderId="40" xfId="875" applyFont="1" applyFill="1" applyBorder="1" applyAlignment="1">
      <alignment horizontal="center"/>
    </xf>
    <xf numFmtId="0" fontId="51" fillId="29" borderId="18" xfId="875" applyFont="1" applyFill="1" applyBorder="1" applyAlignment="1">
      <alignment horizontal="center"/>
    </xf>
    <xf numFmtId="0" fontId="51" fillId="29" borderId="13" xfId="875" applyFont="1" applyFill="1" applyBorder="1" applyAlignment="1">
      <alignment horizontal="center"/>
    </xf>
    <xf numFmtId="0" fontId="51" fillId="29" borderId="14" xfId="875" applyFont="1" applyFill="1" applyBorder="1" applyAlignment="1">
      <alignment horizontal="center"/>
    </xf>
    <xf numFmtId="0" fontId="51" fillId="29" borderId="35" xfId="875" applyFont="1" applyFill="1" applyBorder="1" applyAlignment="1">
      <alignment horizontal="center"/>
    </xf>
    <xf numFmtId="167" fontId="52" fillId="28" borderId="27" xfId="875" applyNumberFormat="1" applyFont="1" applyFill="1" applyBorder="1" applyAlignment="1">
      <alignment horizontal="center"/>
    </xf>
    <xf numFmtId="167" fontId="52" fillId="28" borderId="27" xfId="875" applyNumberFormat="1" applyFont="1" applyFill="1" applyBorder="1" applyAlignment="1">
      <alignment horizontal="right"/>
    </xf>
    <xf numFmtId="167" fontId="52" fillId="28" borderId="0" xfId="875" applyNumberFormat="1" applyFont="1" applyFill="1" applyBorder="1" applyAlignment="1">
      <alignment horizontal="center"/>
    </xf>
    <xf numFmtId="167" fontId="52" fillId="28" borderId="0" xfId="875" applyNumberFormat="1" applyFont="1" applyFill="1" applyBorder="1" applyAlignment="1">
      <alignment horizontal="left" indent="3"/>
    </xf>
    <xf numFmtId="167" fontId="52" fillId="28" borderId="14" xfId="875" applyNumberFormat="1" applyFont="1" applyFill="1" applyBorder="1" applyAlignment="1">
      <alignment horizontal="right"/>
    </xf>
    <xf numFmtId="167" fontId="52" fillId="28" borderId="14" xfId="875" applyNumberFormat="1" applyFont="1" applyFill="1" applyBorder="1" applyAlignment="1">
      <alignment horizontal="center"/>
    </xf>
    <xf numFmtId="167" fontId="52" fillId="28" borderId="10" xfId="875" applyNumberFormat="1" applyFont="1" applyFill="1" applyBorder="1" applyAlignment="1">
      <alignment horizontal="right"/>
    </xf>
    <xf numFmtId="0" fontId="97" fillId="0" borderId="0" xfId="875" applyFont="1"/>
    <xf numFmtId="0" fontId="98" fillId="0" borderId="0" xfId="875" applyFont="1"/>
    <xf numFmtId="0" fontId="82" fillId="0" borderId="0" xfId="875" applyFont="1"/>
    <xf numFmtId="167" fontId="99" fillId="0" borderId="0" xfId="875" applyNumberFormat="1" applyFont="1"/>
    <xf numFmtId="0" fontId="99" fillId="0" borderId="0" xfId="875" applyFont="1"/>
    <xf numFmtId="0" fontId="51" fillId="29" borderId="41" xfId="875" applyFont="1" applyFill="1" applyBorder="1" applyAlignment="1">
      <alignment horizontal="center"/>
    </xf>
    <xf numFmtId="0" fontId="51" fillId="29" borderId="25" xfId="875" applyFont="1" applyFill="1" applyBorder="1" applyAlignment="1">
      <alignment horizontal="right"/>
    </xf>
    <xf numFmtId="0" fontId="51" fillId="29" borderId="17" xfId="875" applyFont="1" applyFill="1" applyBorder="1" applyAlignment="1">
      <alignment horizontal="right"/>
    </xf>
    <xf numFmtId="0" fontId="51" fillId="29" borderId="18" xfId="875" applyFont="1" applyFill="1" applyBorder="1" applyAlignment="1">
      <alignment horizontal="right"/>
    </xf>
    <xf numFmtId="2" fontId="52" fillId="28" borderId="25" xfId="875" applyNumberFormat="1" applyFont="1" applyFill="1" applyBorder="1"/>
    <xf numFmtId="2" fontId="52" fillId="28" borderId="17" xfId="875" applyNumberFormat="1" applyFont="1" applyFill="1" applyBorder="1"/>
    <xf numFmtId="2" fontId="52" fillId="28" borderId="18" xfId="875" applyNumberFormat="1" applyFont="1" applyFill="1" applyBorder="1"/>
    <xf numFmtId="0" fontId="51" fillId="29" borderId="42" xfId="875" applyFont="1" applyFill="1" applyBorder="1" applyAlignment="1">
      <alignment horizontal="center"/>
    </xf>
    <xf numFmtId="2" fontId="52" fillId="28" borderId="26" xfId="875" applyNumberFormat="1" applyFont="1" applyFill="1" applyBorder="1"/>
    <xf numFmtId="2" fontId="52" fillId="28" borderId="0" xfId="875" applyNumberFormat="1" applyFont="1" applyFill="1" applyBorder="1"/>
    <xf numFmtId="2" fontId="52" fillId="28" borderId="27" xfId="875" applyNumberFormat="1" applyFont="1" applyFill="1" applyBorder="1"/>
    <xf numFmtId="0" fontId="52" fillId="28" borderId="0" xfId="875" applyFont="1" applyFill="1" applyBorder="1"/>
    <xf numFmtId="0" fontId="51" fillId="29" borderId="43" xfId="875" applyFont="1" applyFill="1" applyBorder="1" applyAlignment="1">
      <alignment horizontal="center"/>
    </xf>
    <xf numFmtId="2" fontId="52" fillId="28" borderId="28" xfId="875" applyNumberFormat="1" applyFont="1" applyFill="1" applyBorder="1"/>
    <xf numFmtId="2" fontId="52" fillId="28" borderId="14" xfId="875" applyNumberFormat="1" applyFont="1" applyFill="1" applyBorder="1"/>
    <xf numFmtId="2" fontId="52" fillId="28" borderId="10" xfId="875" applyNumberFormat="1" applyFont="1" applyFill="1" applyBorder="1"/>
    <xf numFmtId="0" fontId="78" fillId="0" borderId="0" xfId="875" applyFont="1" applyBorder="1"/>
    <xf numFmtId="0" fontId="101" fillId="0" borderId="0" xfId="875" applyFont="1"/>
    <xf numFmtId="0" fontId="60" fillId="0" borderId="0" xfId="875" applyFont="1" applyBorder="1" applyAlignment="1">
      <alignment horizontal="left"/>
    </xf>
    <xf numFmtId="0" fontId="34" fillId="29" borderId="44" xfId="875" applyFont="1" applyFill="1" applyBorder="1" applyAlignment="1">
      <alignment horizontal="center"/>
    </xf>
    <xf numFmtId="0" fontId="34" fillId="29" borderId="38" xfId="875" applyFont="1" applyFill="1" applyBorder="1" applyAlignment="1">
      <alignment horizontal="right"/>
    </xf>
    <xf numFmtId="0" fontId="34" fillId="29" borderId="45" xfId="875" applyFont="1" applyFill="1" applyBorder="1" applyAlignment="1">
      <alignment horizontal="center"/>
    </xf>
    <xf numFmtId="0" fontId="34" fillId="29" borderId="42" xfId="875" applyFont="1" applyFill="1" applyBorder="1" applyAlignment="1">
      <alignment horizontal="center"/>
    </xf>
    <xf numFmtId="43" fontId="32" fillId="28" borderId="26" xfId="353" applyFont="1" applyFill="1" applyBorder="1" applyAlignment="1">
      <alignment horizontal="right"/>
    </xf>
    <xf numFmtId="43" fontId="32" fillId="28" borderId="0" xfId="353" applyFont="1" applyFill="1" applyBorder="1" applyAlignment="1">
      <alignment horizontal="right"/>
    </xf>
    <xf numFmtId="43" fontId="32" fillId="28" borderId="24" xfId="353" applyFont="1" applyFill="1" applyBorder="1" applyAlignment="1">
      <alignment horizontal="right"/>
    </xf>
    <xf numFmtId="43" fontId="34" fillId="28" borderId="46" xfId="353" applyFont="1" applyFill="1" applyBorder="1"/>
    <xf numFmtId="43" fontId="32" fillId="0" borderId="0" xfId="875" applyNumberFormat="1" applyFont="1" applyBorder="1"/>
    <xf numFmtId="0" fontId="34" fillId="29" borderId="43" xfId="875" applyFont="1" applyFill="1" applyBorder="1" applyAlignment="1">
      <alignment horizontal="center"/>
    </xf>
    <xf numFmtId="43" fontId="32" fillId="28" borderId="28" xfId="353" applyFont="1" applyFill="1" applyBorder="1" applyAlignment="1">
      <alignment horizontal="right"/>
    </xf>
    <xf numFmtId="43" fontId="32" fillId="28" borderId="14" xfId="353" applyFont="1" applyFill="1" applyBorder="1" applyAlignment="1">
      <alignment horizontal="right"/>
    </xf>
    <xf numFmtId="43" fontId="32" fillId="28" borderId="20" xfId="353" applyFont="1" applyFill="1" applyBorder="1" applyAlignment="1">
      <alignment horizontal="right"/>
    </xf>
    <xf numFmtId="43" fontId="34" fillId="28" borderId="47" xfId="353" applyFont="1" applyFill="1" applyBorder="1"/>
    <xf numFmtId="169" fontId="37" fillId="0" borderId="0" xfId="875" applyNumberFormat="1" applyFont="1" applyBorder="1" applyAlignment="1">
      <alignment horizontal="right"/>
    </xf>
    <xf numFmtId="43" fontId="41" fillId="28" borderId="0" xfId="353" applyFont="1" applyFill="1" applyBorder="1" applyAlignment="1">
      <alignment horizontal="right"/>
    </xf>
    <xf numFmtId="43" fontId="42" fillId="28" borderId="0" xfId="353" applyFont="1" applyFill="1" applyBorder="1"/>
    <xf numFmtId="0" fontId="71" fillId="0" borderId="0" xfId="875" applyFont="1" applyBorder="1"/>
    <xf numFmtId="169" fontId="32" fillId="0" borderId="0" xfId="875" applyNumberFormat="1" applyFont="1" applyBorder="1"/>
    <xf numFmtId="0" fontId="99" fillId="0" borderId="0" xfId="875" applyFont="1" applyBorder="1"/>
    <xf numFmtId="17" fontId="32" fillId="0" borderId="0" xfId="875" applyNumberFormat="1" applyFont="1"/>
    <xf numFmtId="17" fontId="32" fillId="0" borderId="0" xfId="875" applyNumberFormat="1" applyFont="1" applyBorder="1"/>
    <xf numFmtId="2" fontId="32" fillId="0" borderId="0" xfId="875" applyNumberFormat="1" applyFont="1" applyBorder="1"/>
    <xf numFmtId="0" fontId="103" fillId="0" borderId="0" xfId="0" applyFont="1"/>
    <xf numFmtId="2" fontId="32" fillId="28" borderId="0" xfId="353" applyNumberFormat="1" applyFont="1" applyFill="1" applyBorder="1" applyAlignment="1">
      <alignment horizontal="right"/>
    </xf>
    <xf numFmtId="2" fontId="34" fillId="28" borderId="46" xfId="353" applyNumberFormat="1" applyFont="1" applyFill="1" applyBorder="1"/>
    <xf numFmtId="2" fontId="0" fillId="0" borderId="0" xfId="0" applyNumberFormat="1"/>
    <xf numFmtId="2" fontId="32" fillId="28" borderId="0" xfId="353" applyNumberFormat="1" applyFont="1" applyFill="1" applyBorder="1"/>
    <xf numFmtId="2" fontId="32" fillId="28" borderId="26" xfId="353" applyNumberFormat="1" applyFont="1" applyFill="1" applyBorder="1"/>
    <xf numFmtId="2" fontId="32" fillId="28" borderId="24" xfId="353" applyNumberFormat="1" applyFont="1" applyFill="1" applyBorder="1"/>
    <xf numFmtId="2" fontId="34" fillId="28" borderId="47" xfId="353" applyNumberFormat="1" applyFont="1" applyFill="1" applyBorder="1"/>
    <xf numFmtId="0" fontId="34" fillId="29" borderId="41" xfId="875" applyFont="1" applyFill="1" applyBorder="1" applyAlignment="1">
      <alignment horizontal="center"/>
    </xf>
    <xf numFmtId="2" fontId="34" fillId="28" borderId="48" xfId="353" applyNumberFormat="1" applyFont="1" applyFill="1" applyBorder="1"/>
    <xf numFmtId="2" fontId="32" fillId="28" borderId="28" xfId="353" applyNumberFormat="1" applyFont="1" applyFill="1" applyBorder="1"/>
    <xf numFmtId="2" fontId="32" fillId="28" borderId="14" xfId="353" applyNumberFormat="1" applyFont="1" applyFill="1" applyBorder="1"/>
    <xf numFmtId="2" fontId="32" fillId="28" borderId="20" xfId="353" applyNumberFormat="1" applyFont="1" applyFill="1" applyBorder="1"/>
    <xf numFmtId="0" fontId="36" fillId="0" borderId="17" xfId="875" applyFont="1" applyBorder="1"/>
    <xf numFmtId="43" fontId="37" fillId="0" borderId="0" xfId="873" applyFont="1"/>
    <xf numFmtId="43" fontId="38" fillId="0" borderId="0" xfId="873" applyFont="1"/>
    <xf numFmtId="0" fontId="60" fillId="0" borderId="0" xfId="875" applyFont="1" applyBorder="1"/>
    <xf numFmtId="0" fontId="104" fillId="0" borderId="0" xfId="875" applyFont="1" applyBorder="1"/>
    <xf numFmtId="2" fontId="105" fillId="0" borderId="0" xfId="875" applyNumberFormat="1" applyFont="1" applyBorder="1"/>
    <xf numFmtId="0" fontId="105" fillId="0" borderId="0" xfId="875" applyFont="1" applyBorder="1"/>
    <xf numFmtId="2" fontId="32" fillId="28" borderId="25" xfId="353" applyNumberFormat="1" applyFont="1" applyFill="1" applyBorder="1"/>
    <xf numFmtId="2" fontId="32" fillId="28" borderId="17" xfId="353" applyNumberFormat="1" applyFont="1" applyFill="1" applyBorder="1"/>
    <xf numFmtId="2" fontId="32" fillId="28" borderId="15" xfId="353" applyNumberFormat="1" applyFont="1" applyFill="1" applyBorder="1"/>
    <xf numFmtId="0" fontId="37" fillId="0" borderId="17" xfId="875" applyFont="1" applyBorder="1"/>
    <xf numFmtId="0" fontId="38" fillId="0" borderId="0" xfId="875" applyFont="1" applyBorder="1"/>
    <xf numFmtId="0" fontId="106" fillId="0" borderId="0" xfId="875" applyFont="1"/>
    <xf numFmtId="0" fontId="33" fillId="0" borderId="14" xfId="875" applyFont="1" applyFill="1" applyBorder="1" applyAlignment="1"/>
    <xf numFmtId="0" fontId="34" fillId="27" borderId="44" xfId="875" applyFont="1" applyFill="1" applyBorder="1"/>
    <xf numFmtId="0" fontId="34" fillId="27" borderId="38" xfId="875" applyFont="1" applyFill="1" applyBorder="1" applyAlignment="1">
      <alignment horizontal="center"/>
    </xf>
    <xf numFmtId="0" fontId="34" fillId="27" borderId="12" xfId="875" applyFont="1" applyFill="1" applyBorder="1" applyAlignment="1">
      <alignment horizontal="center"/>
    </xf>
    <xf numFmtId="0" fontId="32" fillId="27" borderId="42" xfId="875" applyFont="1" applyFill="1" applyBorder="1"/>
    <xf numFmtId="4" fontId="34" fillId="0" borderId="26" xfId="875" applyNumberFormat="1" applyFont="1" applyBorder="1" applyAlignment="1">
      <alignment horizontal="center"/>
    </xf>
    <xf numFmtId="0" fontId="34" fillId="0" borderId="0" xfId="875" applyFont="1" applyBorder="1" applyAlignment="1">
      <alignment horizontal="center"/>
    </xf>
    <xf numFmtId="4" fontId="32" fillId="0" borderId="0" xfId="875" applyNumberFormat="1" applyFont="1" applyBorder="1"/>
    <xf numFmtId="0" fontId="32" fillId="0" borderId="27" xfId="875" applyFont="1" applyBorder="1" applyAlignment="1">
      <alignment horizontal="center"/>
    </xf>
    <xf numFmtId="4" fontId="32" fillId="0" borderId="0" xfId="875" applyNumberFormat="1" applyFont="1"/>
    <xf numFmtId="2" fontId="34" fillId="0" borderId="0" xfId="875" applyNumberFormat="1" applyFont="1"/>
    <xf numFmtId="0" fontId="34" fillId="27" borderId="42" xfId="875" applyFont="1" applyFill="1" applyBorder="1"/>
    <xf numFmtId="171" fontId="51" fillId="28" borderId="0" xfId="353" applyNumberFormat="1" applyFont="1" applyFill="1" applyBorder="1"/>
    <xf numFmtId="171" fontId="51" fillId="28" borderId="27" xfId="353" applyNumberFormat="1" applyFont="1" applyFill="1" applyBorder="1"/>
    <xf numFmtId="4" fontId="34" fillId="0" borderId="0" xfId="875" applyNumberFormat="1" applyFont="1"/>
    <xf numFmtId="171" fontId="52" fillId="28" borderId="0" xfId="353" applyNumberFormat="1" applyFont="1" applyFill="1" applyBorder="1"/>
    <xf numFmtId="171" fontId="52" fillId="28" borderId="27" xfId="353" applyNumberFormat="1" applyFont="1" applyFill="1" applyBorder="1"/>
    <xf numFmtId="0" fontId="32" fillId="27" borderId="42" xfId="875" quotePrefix="1" applyFont="1" applyFill="1" applyBorder="1"/>
    <xf numFmtId="4" fontId="32" fillId="0" borderId="26" xfId="875" applyNumberFormat="1" applyFont="1" applyBorder="1" applyAlignment="1"/>
    <xf numFmtId="4" fontId="32" fillId="0" borderId="0" xfId="875" applyNumberFormat="1" applyFont="1" applyBorder="1" applyAlignment="1"/>
    <xf numFmtId="43" fontId="32" fillId="28" borderId="0" xfId="875" applyNumberFormat="1" applyFont="1" applyFill="1" applyBorder="1"/>
    <xf numFmtId="4" fontId="32" fillId="28" borderId="0" xfId="353" applyNumberFormat="1" applyFont="1" applyFill="1" applyBorder="1"/>
    <xf numFmtId="43" fontId="32" fillId="0" borderId="0" xfId="875" applyNumberFormat="1" applyFont="1" applyBorder="1" applyAlignment="1"/>
    <xf numFmtId="43" fontId="34" fillId="0" borderId="0" xfId="353" applyFont="1" applyBorder="1" applyAlignment="1"/>
    <xf numFmtId="4" fontId="32" fillId="0" borderId="27" xfId="875" applyNumberFormat="1" applyFont="1" applyBorder="1"/>
    <xf numFmtId="0" fontId="34" fillId="27" borderId="43" xfId="875" applyFont="1" applyFill="1" applyBorder="1"/>
    <xf numFmtId="171" fontId="51" fillId="28" borderId="28" xfId="353" applyNumberFormat="1" applyFont="1" applyFill="1" applyBorder="1"/>
    <xf numFmtId="171" fontId="51" fillId="28" borderId="14" xfId="353" applyNumberFormat="1" applyFont="1" applyFill="1" applyBorder="1"/>
    <xf numFmtId="171" fontId="51" fillId="28" borderId="10" xfId="353" applyNumberFormat="1" applyFont="1" applyFill="1" applyBorder="1"/>
    <xf numFmtId="4" fontId="38" fillId="0" borderId="0" xfId="875" applyNumberFormat="1" applyFont="1" applyAlignment="1"/>
    <xf numFmtId="0" fontId="38" fillId="0" borderId="0" xfId="875" applyFont="1" applyAlignment="1"/>
    <xf numFmtId="43" fontId="38" fillId="0" borderId="0" xfId="353" applyFont="1" applyAlignment="1"/>
    <xf numFmtId="0" fontId="32" fillId="0" borderId="0" xfId="875" applyFont="1" applyAlignment="1"/>
    <xf numFmtId="43" fontId="32" fillId="0" borderId="0" xfId="353" applyFont="1" applyAlignment="1"/>
    <xf numFmtId="174" fontId="32" fillId="0" borderId="0" xfId="875" applyNumberFormat="1" applyFont="1" applyAlignment="1"/>
    <xf numFmtId="39" fontId="32" fillId="0" borderId="0" xfId="875" applyNumberFormat="1" applyFont="1" applyAlignment="1"/>
    <xf numFmtId="0" fontId="107" fillId="0" borderId="0" xfId="642" applyFont="1"/>
    <xf numFmtId="4" fontId="33" fillId="0" borderId="14" xfId="637" applyNumberFormat="1" applyFont="1" applyBorder="1" applyAlignment="1"/>
    <xf numFmtId="1" fontId="51" fillId="29" borderId="17" xfId="642" applyNumberFormat="1" applyFont="1" applyFill="1" applyBorder="1" applyAlignment="1">
      <alignment horizontal="center" wrapText="1"/>
    </xf>
    <xf numFmtId="0" fontId="51" fillId="0" borderId="0" xfId="642" applyFont="1"/>
    <xf numFmtId="1" fontId="51" fillId="29" borderId="14" xfId="642" applyNumberFormat="1" applyFont="1" applyFill="1" applyBorder="1" applyAlignment="1">
      <alignment horizontal="center"/>
    </xf>
    <xf numFmtId="1" fontId="51" fillId="29" borderId="10" xfId="642" applyNumberFormat="1" applyFont="1" applyFill="1" applyBorder="1" applyAlignment="1">
      <alignment horizontal="center"/>
    </xf>
    <xf numFmtId="4" fontId="109" fillId="29" borderId="27" xfId="642" applyNumberFormat="1" applyFont="1" applyFill="1" applyBorder="1"/>
    <xf numFmtId="171" fontId="109" fillId="0" borderId="0" xfId="642" applyNumberFormat="1" applyFont="1"/>
    <xf numFmtId="171" fontId="109" fillId="0" borderId="17" xfId="642" applyNumberFormat="1" applyFont="1" applyBorder="1"/>
    <xf numFmtId="171" fontId="109" fillId="0" borderId="27" xfId="642" applyNumberFormat="1" applyFont="1" applyBorder="1"/>
    <xf numFmtId="171" fontId="109" fillId="0" borderId="18" xfId="642" applyNumberFormat="1" applyFont="1" applyBorder="1"/>
    <xf numFmtId="0" fontId="109" fillId="0" borderId="0" xfId="642" applyFont="1"/>
    <xf numFmtId="4" fontId="107" fillId="29" borderId="27" xfId="642" applyNumberFormat="1" applyFont="1" applyFill="1" applyBorder="1"/>
    <xf numFmtId="171" fontId="107" fillId="0" borderId="0" xfId="642" applyNumberFormat="1" applyFont="1"/>
    <xf numFmtId="171" fontId="107" fillId="0" borderId="0" xfId="642" applyNumberFormat="1" applyFont="1" applyBorder="1"/>
    <xf numFmtId="171" fontId="107" fillId="0" borderId="27" xfId="642" applyNumberFormat="1" applyFont="1" applyBorder="1"/>
    <xf numFmtId="171" fontId="109" fillId="0" borderId="0" xfId="642" applyNumberFormat="1" applyFont="1" applyBorder="1"/>
    <xf numFmtId="4" fontId="107" fillId="29" borderId="27" xfId="642" applyNumberFormat="1" applyFont="1" applyFill="1" applyBorder="1" applyAlignment="1">
      <alignment wrapText="1"/>
    </xf>
    <xf numFmtId="4" fontId="109" fillId="29" borderId="12" xfId="642" applyNumberFormat="1" applyFont="1" applyFill="1" applyBorder="1"/>
    <xf numFmtId="171" fontId="109" fillId="0" borderId="39" xfId="642" applyNumberFormat="1" applyFont="1" applyBorder="1"/>
    <xf numFmtId="171" fontId="109" fillId="0" borderId="37" xfId="642" applyNumberFormat="1" applyFont="1" applyBorder="1"/>
    <xf numFmtId="171" fontId="109" fillId="0" borderId="12" xfId="642" applyNumberFormat="1" applyFont="1" applyBorder="1"/>
    <xf numFmtId="4" fontId="40" fillId="0" borderId="0" xfId="376" applyNumberFormat="1" applyFont="1" applyBorder="1"/>
    <xf numFmtId="4" fontId="110" fillId="0" borderId="0" xfId="376" applyNumberFormat="1" applyFont="1" applyBorder="1"/>
    <xf numFmtId="4" fontId="79" fillId="0" borderId="0" xfId="642" applyNumberFormat="1" applyFont="1"/>
    <xf numFmtId="0" fontId="79" fillId="0" borderId="0" xfId="642" applyFont="1"/>
    <xf numFmtId="43" fontId="79" fillId="0" borderId="0" xfId="642" applyNumberFormat="1" applyFont="1"/>
    <xf numFmtId="0" fontId="52" fillId="0" borderId="0" xfId="642" applyFont="1"/>
    <xf numFmtId="0" fontId="107" fillId="0" borderId="0" xfId="642" applyFont="1" applyBorder="1"/>
    <xf numFmtId="0" fontId="51" fillId="0" borderId="0" xfId="642" applyFont="1" applyBorder="1"/>
    <xf numFmtId="0" fontId="107" fillId="0" borderId="0" xfId="642" quotePrefix="1" applyFont="1" applyBorder="1" applyAlignment="1">
      <alignment horizontal="center"/>
    </xf>
    <xf numFmtId="169" fontId="51" fillId="0" borderId="0" xfId="642" applyNumberFormat="1" applyFont="1" applyBorder="1"/>
    <xf numFmtId="172" fontId="52" fillId="0" borderId="0" xfId="376" applyNumberFormat="1" applyFont="1" applyBorder="1"/>
    <xf numFmtId="172" fontId="51" fillId="0" borderId="0" xfId="376" applyNumberFormat="1" applyFont="1" applyBorder="1"/>
    <xf numFmtId="164" fontId="107" fillId="0" borderId="0" xfId="376" applyNumberFormat="1" applyFont="1" applyBorder="1"/>
    <xf numFmtId="4" fontId="52" fillId="0" borderId="0" xfId="875" applyNumberFormat="1" applyFont="1"/>
    <xf numFmtId="165" fontId="52" fillId="0" borderId="0" xfId="873" applyNumberFormat="1" applyFont="1"/>
    <xf numFmtId="171" fontId="50" fillId="29" borderId="41" xfId="875" applyNumberFormat="1" applyFont="1" applyFill="1" applyBorder="1" applyAlignment="1">
      <alignment horizontal="left"/>
    </xf>
    <xf numFmtId="1" fontId="50" fillId="29" borderId="17" xfId="353" applyNumberFormat="1" applyFont="1" applyFill="1" applyBorder="1" applyAlignment="1">
      <alignment horizontal="center"/>
    </xf>
    <xf numFmtId="171" fontId="51" fillId="29" borderId="49" xfId="875" applyNumberFormat="1" applyFont="1" applyFill="1" applyBorder="1" applyAlignment="1">
      <alignment horizontal="left"/>
    </xf>
    <xf numFmtId="171" fontId="51" fillId="29" borderId="42" xfId="875" applyNumberFormat="1" applyFont="1" applyFill="1" applyBorder="1" applyAlignment="1">
      <alignment horizontal="left"/>
    </xf>
    <xf numFmtId="171" fontId="51" fillId="29" borderId="43" xfId="875" applyNumberFormat="1" applyFont="1" applyFill="1" applyBorder="1" applyAlignment="1">
      <alignment horizontal="left"/>
    </xf>
    <xf numFmtId="165" fontId="52" fillId="0" borderId="14" xfId="873" applyNumberFormat="1" applyFont="1" applyBorder="1"/>
    <xf numFmtId="171" fontId="78" fillId="0" borderId="0" xfId="875" applyNumberFormat="1" applyFont="1" applyBorder="1"/>
    <xf numFmtId="4" fontId="78" fillId="0" borderId="0" xfId="875" applyNumberFormat="1" applyFont="1"/>
    <xf numFmtId="43" fontId="78" fillId="0" borderId="0" xfId="875" applyNumberFormat="1" applyFont="1"/>
    <xf numFmtId="0" fontId="112" fillId="0" borderId="0" xfId="875" applyFont="1" applyBorder="1"/>
    <xf numFmtId="0" fontId="113" fillId="0" borderId="0" xfId="878" applyFont="1"/>
    <xf numFmtId="0" fontId="6" fillId="0" borderId="0" xfId="878"/>
    <xf numFmtId="0" fontId="18" fillId="0" borderId="0" xfId="875" applyFont="1" applyBorder="1"/>
    <xf numFmtId="0" fontId="32" fillId="25" borderId="0" xfId="879" applyFont="1" applyFill="1"/>
    <xf numFmtId="0" fontId="32" fillId="0" borderId="0" xfId="879" applyFont="1"/>
    <xf numFmtId="0" fontId="33" fillId="0" borderId="0" xfId="875" applyFont="1" applyBorder="1" applyAlignment="1"/>
    <xf numFmtId="0" fontId="65" fillId="0" borderId="0" xfId="875" applyFont="1" applyBorder="1" applyAlignment="1"/>
    <xf numFmtId="0" fontId="71" fillId="0" borderId="0" xfId="879" applyFont="1"/>
    <xf numFmtId="171" fontId="34" fillId="29" borderId="41" xfId="880" applyNumberFormat="1" applyFont="1" applyFill="1" applyBorder="1"/>
    <xf numFmtId="171" fontId="34" fillId="29" borderId="43" xfId="880" applyNumberFormat="1" applyFont="1" applyFill="1" applyBorder="1"/>
    <xf numFmtId="0" fontId="34" fillId="29" borderId="28" xfId="880" quotePrefix="1" applyNumberFormat="1" applyFont="1" applyFill="1" applyBorder="1" applyAlignment="1">
      <alignment horizontal="center"/>
    </xf>
    <xf numFmtId="0" fontId="34" fillId="29" borderId="14" xfId="880" quotePrefix="1" applyNumberFormat="1" applyFont="1" applyFill="1" applyBorder="1" applyAlignment="1">
      <alignment horizontal="center"/>
    </xf>
    <xf numFmtId="0" fontId="34" fillId="29" borderId="14" xfId="880" applyNumberFormat="1" applyFont="1" applyFill="1" applyBorder="1" applyAlignment="1">
      <alignment horizontal="center"/>
    </xf>
    <xf numFmtId="0" fontId="34" fillId="29" borderId="14" xfId="879" applyFont="1" applyFill="1" applyBorder="1" applyAlignment="1">
      <alignment horizontal="center"/>
    </xf>
    <xf numFmtId="0" fontId="34" fillId="29" borderId="10" xfId="880" quotePrefix="1" applyNumberFormat="1" applyFont="1" applyFill="1" applyBorder="1" applyAlignment="1">
      <alignment horizontal="center"/>
    </xf>
    <xf numFmtId="0" fontId="34" fillId="0" borderId="0" xfId="879" applyFont="1"/>
    <xf numFmtId="2" fontId="32" fillId="28" borderId="25" xfId="880" applyNumberFormat="1" applyFont="1" applyFill="1" applyBorder="1"/>
    <xf numFmtId="2" fontId="32" fillId="28" borderId="17" xfId="880" applyNumberFormat="1" applyFont="1" applyFill="1" applyBorder="1"/>
    <xf numFmtId="2" fontId="32" fillId="28" borderId="17" xfId="881" applyNumberFormat="1" applyFont="1" applyFill="1" applyBorder="1" applyAlignment="1"/>
    <xf numFmtId="2" fontId="32" fillId="28" borderId="17" xfId="881" applyNumberFormat="1" applyFont="1" applyFill="1" applyBorder="1" applyAlignment="1">
      <alignment horizontal="right"/>
    </xf>
    <xf numFmtId="2" fontId="32" fillId="28" borderId="18" xfId="881" applyNumberFormat="1" applyFont="1" applyFill="1" applyBorder="1" applyAlignment="1">
      <alignment horizontal="right"/>
    </xf>
    <xf numFmtId="171" fontId="34" fillId="29" borderId="42" xfId="880" applyNumberFormat="1" applyFont="1" applyFill="1" applyBorder="1"/>
    <xf numFmtId="2" fontId="32" fillId="28" borderId="26" xfId="880" applyNumberFormat="1" applyFont="1" applyFill="1" applyBorder="1"/>
    <xf numFmtId="2" fontId="32" fillId="28" borderId="0" xfId="880" applyNumberFormat="1" applyFont="1" applyFill="1" applyBorder="1"/>
    <xf numFmtId="2" fontId="32" fillId="28" borderId="0" xfId="881" applyNumberFormat="1" applyFont="1" applyFill="1" applyBorder="1" applyAlignment="1"/>
    <xf numFmtId="2" fontId="32" fillId="28" borderId="0" xfId="881" applyNumberFormat="1" applyFont="1" applyFill="1" applyBorder="1" applyAlignment="1">
      <alignment horizontal="right"/>
    </xf>
    <xf numFmtId="2" fontId="32" fillId="28" borderId="27" xfId="881" applyNumberFormat="1" applyFont="1" applyFill="1" applyBorder="1" applyAlignment="1">
      <alignment horizontal="right"/>
    </xf>
    <xf numFmtId="171" fontId="34" fillId="29" borderId="44" xfId="880" applyNumberFormat="1" applyFont="1" applyFill="1" applyBorder="1"/>
    <xf numFmtId="2" fontId="34" fillId="28" borderId="38" xfId="880" applyNumberFormat="1" applyFont="1" applyFill="1" applyBorder="1"/>
    <xf numFmtId="2" fontId="34" fillId="28" borderId="37" xfId="880" applyNumberFormat="1" applyFont="1" applyFill="1" applyBorder="1"/>
    <xf numFmtId="2" fontId="34" fillId="28" borderId="37" xfId="880" applyNumberFormat="1" applyFont="1" applyFill="1" applyBorder="1" applyAlignment="1">
      <alignment horizontal="right"/>
    </xf>
    <xf numFmtId="2" fontId="34" fillId="28" borderId="12" xfId="880" applyNumberFormat="1" applyFont="1" applyFill="1" applyBorder="1" applyAlignment="1">
      <alignment horizontal="right"/>
    </xf>
    <xf numFmtId="2" fontId="34" fillId="28" borderId="28" xfId="880" applyNumberFormat="1" applyFont="1" applyFill="1" applyBorder="1"/>
    <xf numFmtId="2" fontId="34" fillId="28" borderId="14" xfId="880" applyNumberFormat="1" applyFont="1" applyFill="1" applyBorder="1"/>
    <xf numFmtId="2" fontId="34" fillId="28" borderId="14" xfId="879" applyNumberFormat="1" applyFont="1" applyFill="1" applyBorder="1" applyAlignment="1">
      <alignment horizontal="right"/>
    </xf>
    <xf numFmtId="2" fontId="34" fillId="28" borderId="10" xfId="879" applyNumberFormat="1" applyFont="1" applyFill="1" applyBorder="1" applyAlignment="1">
      <alignment horizontal="right"/>
    </xf>
    <xf numFmtId="0" fontId="37" fillId="0" borderId="0" xfId="879" applyFont="1"/>
    <xf numFmtId="171" fontId="37" fillId="0" borderId="0" xfId="880" applyNumberFormat="1" applyFont="1" applyBorder="1"/>
    <xf numFmtId="0" fontId="32" fillId="0" borderId="0" xfId="879" applyFont="1" applyBorder="1"/>
    <xf numFmtId="177" fontId="114" fillId="0" borderId="0" xfId="881" applyNumberFormat="1" applyFont="1" applyBorder="1" applyAlignment="1" applyProtection="1">
      <alignment horizontal="center"/>
    </xf>
    <xf numFmtId="167" fontId="32" fillId="0" borderId="0" xfId="881" applyNumberFormat="1" applyFont="1" applyBorder="1" applyAlignment="1">
      <alignment horizontal="center"/>
    </xf>
    <xf numFmtId="0" fontId="115" fillId="25" borderId="0" xfId="0" applyFont="1" applyFill="1"/>
    <xf numFmtId="0" fontId="105" fillId="25" borderId="0" xfId="0" applyFont="1" applyFill="1"/>
    <xf numFmtId="0" fontId="105" fillId="0" borderId="0" xfId="0" applyFont="1"/>
    <xf numFmtId="0" fontId="33" fillId="0" borderId="0" xfId="0" applyFont="1"/>
    <xf numFmtId="0" fontId="34" fillId="27" borderId="11" xfId="882" applyFont="1" applyFill="1" applyBorder="1"/>
    <xf numFmtId="0" fontId="34" fillId="27" borderId="37" xfId="882" applyFont="1" applyFill="1" applyBorder="1" applyAlignment="1">
      <alignment textRotation="90"/>
    </xf>
    <xf numFmtId="0" fontId="116" fillId="27" borderId="44" xfId="882" applyFont="1" applyFill="1" applyBorder="1" applyAlignment="1">
      <alignment textRotation="90" wrapText="1"/>
    </xf>
    <xf numFmtId="0" fontId="34" fillId="27" borderId="50" xfId="882" applyFont="1" applyFill="1" applyBorder="1" applyAlignment="1">
      <alignment textRotation="90" wrapText="1"/>
    </xf>
    <xf numFmtId="0" fontId="116" fillId="27" borderId="50" xfId="882" applyFont="1" applyFill="1" applyBorder="1" applyAlignment="1">
      <alignment textRotation="90" wrapText="1"/>
    </xf>
    <xf numFmtId="4" fontId="34" fillId="27" borderId="50" xfId="882" applyNumberFormat="1" applyFont="1" applyFill="1" applyBorder="1" applyAlignment="1">
      <alignment textRotation="90" wrapText="1"/>
    </xf>
    <xf numFmtId="2" fontId="34" fillId="27" borderId="50" xfId="882" applyNumberFormat="1" applyFont="1" applyFill="1" applyBorder="1" applyAlignment="1">
      <alignment textRotation="90" wrapText="1"/>
    </xf>
    <xf numFmtId="4" fontId="34" fillId="27" borderId="45" xfId="882" applyNumberFormat="1" applyFont="1" applyFill="1" applyBorder="1" applyAlignment="1">
      <alignment textRotation="90" wrapText="1"/>
    </xf>
    <xf numFmtId="4" fontId="34" fillId="27" borderId="11" xfId="882" applyNumberFormat="1" applyFont="1" applyFill="1" applyBorder="1" applyAlignment="1">
      <alignment textRotation="90" wrapText="1"/>
    </xf>
    <xf numFmtId="0" fontId="45" fillId="0" borderId="0" xfId="0" applyFont="1"/>
    <xf numFmtId="0" fontId="34" fillId="27" borderId="16" xfId="882" applyFont="1" applyFill="1" applyBorder="1"/>
    <xf numFmtId="4" fontId="32" fillId="0" borderId="51" xfId="882" applyNumberFormat="1" applyFont="1" applyBorder="1"/>
    <xf numFmtId="2" fontId="32" fillId="0" borderId="52" xfId="882" applyNumberFormat="1" applyFont="1" applyBorder="1"/>
    <xf numFmtId="4" fontId="32" fillId="0" borderId="52" xfId="882" applyNumberFormat="1" applyFont="1" applyBorder="1"/>
    <xf numFmtId="4" fontId="32" fillId="0" borderId="53" xfId="882" applyNumberFormat="1" applyFont="1" applyBorder="1"/>
    <xf numFmtId="4" fontId="34" fillId="0" borderId="22" xfId="882" applyNumberFormat="1" applyFont="1" applyBorder="1"/>
    <xf numFmtId="0" fontId="46" fillId="0" borderId="0" xfId="0" applyFont="1"/>
    <xf numFmtId="0" fontId="34" fillId="27" borderId="21" xfId="882" applyFont="1" applyFill="1" applyBorder="1"/>
    <xf numFmtId="4" fontId="32" fillId="0" borderId="54" xfId="882" applyNumberFormat="1" applyFont="1" applyBorder="1"/>
    <xf numFmtId="2" fontId="32" fillId="0" borderId="29" xfId="882" applyNumberFormat="1" applyFont="1" applyBorder="1"/>
    <xf numFmtId="4" fontId="32" fillId="0" borderId="29" xfId="882" applyNumberFormat="1" applyFont="1" applyBorder="1"/>
    <xf numFmtId="4" fontId="32" fillId="0" borderId="55" xfId="882" applyNumberFormat="1" applyFont="1" applyBorder="1"/>
    <xf numFmtId="4" fontId="34" fillId="0" borderId="56" xfId="882" applyNumberFormat="1" applyFont="1" applyBorder="1"/>
    <xf numFmtId="0" fontId="34" fillId="27" borderId="57" xfId="882" applyFont="1" applyFill="1" applyBorder="1"/>
    <xf numFmtId="4" fontId="32" fillId="0" borderId="58" xfId="882" applyNumberFormat="1" applyFont="1" applyBorder="1"/>
    <xf numFmtId="2" fontId="32" fillId="0" borderId="59" xfId="882" applyNumberFormat="1" applyFont="1" applyBorder="1"/>
    <xf numFmtId="4" fontId="32" fillId="0" borderId="59" xfId="882" applyNumberFormat="1" applyFont="1" applyBorder="1"/>
    <xf numFmtId="4" fontId="32" fillId="0" borderId="60" xfId="882" applyNumberFormat="1" applyFont="1" applyBorder="1"/>
    <xf numFmtId="4" fontId="34" fillId="0" borderId="61" xfId="882" applyNumberFormat="1" applyFont="1" applyBorder="1"/>
    <xf numFmtId="0" fontId="34" fillId="27" borderId="62" xfId="882" applyFont="1" applyFill="1" applyBorder="1"/>
    <xf numFmtId="4" fontId="32" fillId="0" borderId="63" xfId="882" applyNumberFormat="1" applyFont="1" applyBorder="1"/>
    <xf numFmtId="2" fontId="32" fillId="0" borderId="30" xfId="882" applyNumberFormat="1" applyFont="1" applyBorder="1"/>
    <xf numFmtId="4" fontId="32" fillId="0" borderId="30" xfId="882" applyNumberFormat="1" applyFont="1" applyBorder="1"/>
    <xf numFmtId="4" fontId="32" fillId="0" borderId="64" xfId="882" applyNumberFormat="1" applyFont="1" applyBorder="1"/>
    <xf numFmtId="4" fontId="34" fillId="0" borderId="65" xfId="882" applyNumberFormat="1" applyFont="1" applyBorder="1"/>
    <xf numFmtId="0" fontId="34" fillId="27" borderId="66" xfId="882" applyFont="1" applyFill="1" applyBorder="1"/>
    <xf numFmtId="4" fontId="32" fillId="0" borderId="49" xfId="882" applyNumberFormat="1" applyFont="1" applyBorder="1"/>
    <xf numFmtId="2" fontId="32" fillId="0" borderId="67" xfId="882" applyNumberFormat="1" applyFont="1" applyBorder="1"/>
    <xf numFmtId="4" fontId="32" fillId="0" borderId="67" xfId="882" applyNumberFormat="1" applyFont="1" applyBorder="1"/>
    <xf numFmtId="4" fontId="32" fillId="0" borderId="68" xfId="882" applyNumberFormat="1" applyFont="1" applyBorder="1"/>
    <xf numFmtId="4" fontId="34" fillId="0" borderId="69" xfId="882" applyNumberFormat="1" applyFont="1" applyBorder="1"/>
    <xf numFmtId="4" fontId="46" fillId="0" borderId="29" xfId="0" applyNumberFormat="1" applyFont="1" applyBorder="1"/>
    <xf numFmtId="4" fontId="46" fillId="0" borderId="70" xfId="0" applyNumberFormat="1" applyFont="1" applyBorder="1"/>
    <xf numFmtId="4" fontId="45" fillId="0" borderId="22" xfId="0" applyNumberFormat="1" applyFont="1" applyBorder="1"/>
    <xf numFmtId="4" fontId="45" fillId="0" borderId="56" xfId="0" applyNumberFormat="1" applyFont="1" applyBorder="1"/>
    <xf numFmtId="4" fontId="46" fillId="0" borderId="59" xfId="0" applyNumberFormat="1" applyFont="1" applyBorder="1"/>
    <xf numFmtId="4" fontId="46" fillId="0" borderId="71" xfId="0" applyNumberFormat="1" applyFont="1" applyBorder="1"/>
    <xf numFmtId="4" fontId="45" fillId="0" borderId="61" xfId="0" applyNumberFormat="1" applyFont="1" applyBorder="1"/>
    <xf numFmtId="4" fontId="105" fillId="0" borderId="0" xfId="0" applyNumberFormat="1" applyFont="1"/>
    <xf numFmtId="0" fontId="34" fillId="27" borderId="22" xfId="882" applyFont="1" applyFill="1" applyBorder="1"/>
    <xf numFmtId="0" fontId="34" fillId="27" borderId="56" xfId="882" applyFont="1" applyFill="1" applyBorder="1"/>
    <xf numFmtId="0" fontId="34" fillId="27" borderId="61" xfId="882" applyFont="1" applyFill="1" applyBorder="1"/>
    <xf numFmtId="0" fontId="36" fillId="0" borderId="0" xfId="0" applyFont="1"/>
    <xf numFmtId="0" fontId="115" fillId="0" borderId="0" xfId="0" applyFont="1"/>
    <xf numFmtId="0" fontId="34" fillId="27" borderId="11" xfId="883" applyFont="1" applyFill="1" applyBorder="1" applyAlignment="1">
      <alignment wrapText="1"/>
    </xf>
    <xf numFmtId="0" fontId="34" fillId="27" borderId="37" xfId="883" applyFont="1" applyFill="1" applyBorder="1" applyAlignment="1">
      <alignment textRotation="90" wrapText="1"/>
    </xf>
    <xf numFmtId="4" fontId="34" fillId="27" borderId="44" xfId="883" applyNumberFormat="1" applyFont="1" applyFill="1" applyBorder="1" applyAlignment="1">
      <alignment textRotation="90" wrapText="1"/>
    </xf>
    <xf numFmtId="2" fontId="34" fillId="27" borderId="50" xfId="883" applyNumberFormat="1" applyFont="1" applyFill="1" applyBorder="1" applyAlignment="1">
      <alignment textRotation="90" wrapText="1"/>
    </xf>
    <xf numFmtId="4" fontId="34" fillId="27" borderId="50" xfId="883" applyNumberFormat="1" applyFont="1" applyFill="1" applyBorder="1" applyAlignment="1">
      <alignment textRotation="90" wrapText="1"/>
    </xf>
    <xf numFmtId="0" fontId="34" fillId="27" borderId="50" xfId="883" applyFont="1" applyFill="1" applyBorder="1" applyAlignment="1">
      <alignment textRotation="90" wrapText="1"/>
    </xf>
    <xf numFmtId="4" fontId="34" fillId="27" borderId="45" xfId="883" applyNumberFormat="1" applyFont="1" applyFill="1" applyBorder="1" applyAlignment="1">
      <alignment textRotation="90" wrapText="1"/>
    </xf>
    <xf numFmtId="0" fontId="34" fillId="27" borderId="11" xfId="883" applyFont="1" applyFill="1" applyBorder="1" applyAlignment="1">
      <alignment textRotation="90" wrapText="1"/>
    </xf>
    <xf numFmtId="0" fontId="91" fillId="27" borderId="16" xfId="883" applyFont="1" applyFill="1" applyBorder="1"/>
    <xf numFmtId="4" fontId="74" fillId="0" borderId="51" xfId="883" applyNumberFormat="1" applyFont="1" applyBorder="1"/>
    <xf numFmtId="2" fontId="74" fillId="0" borderId="52" xfId="883" applyNumberFormat="1" applyFont="1" applyBorder="1"/>
    <xf numFmtId="4" fontId="74" fillId="0" borderId="52" xfId="883" applyNumberFormat="1" applyFont="1" applyBorder="1"/>
    <xf numFmtId="0" fontId="74" fillId="0" borderId="52" xfId="883" applyFont="1" applyBorder="1"/>
    <xf numFmtId="4" fontId="74" fillId="0" borderId="53" xfId="883" applyNumberFormat="1" applyFont="1" applyBorder="1"/>
    <xf numFmtId="2" fontId="91" fillId="0" borderId="22" xfId="883" applyNumberFormat="1" applyFont="1" applyBorder="1"/>
    <xf numFmtId="0" fontId="91" fillId="27" borderId="21" xfId="883" applyFont="1" applyFill="1" applyBorder="1"/>
    <xf numFmtId="4" fontId="74" fillId="0" borderId="54" xfId="883" applyNumberFormat="1" applyFont="1" applyBorder="1"/>
    <xf numFmtId="2" fontId="74" fillId="0" borderId="29" xfId="883" applyNumberFormat="1" applyFont="1" applyBorder="1"/>
    <xf numFmtId="4" fontId="74" fillId="0" borderId="29" xfId="883" applyNumberFormat="1" applyFont="1" applyBorder="1"/>
    <xf numFmtId="0" fontId="74" fillId="0" borderId="29" xfId="883" applyFont="1" applyBorder="1"/>
    <xf numFmtId="4" fontId="74" fillId="0" borderId="55" xfId="883" applyNumberFormat="1" applyFont="1" applyBorder="1"/>
    <xf numFmtId="2" fontId="91" fillId="0" borderId="56" xfId="883" applyNumberFormat="1" applyFont="1" applyBorder="1"/>
    <xf numFmtId="0" fontId="91" fillId="27" borderId="57" xfId="883" applyFont="1" applyFill="1" applyBorder="1"/>
    <xf numFmtId="4" fontId="74" fillId="0" borderId="58" xfId="883" applyNumberFormat="1" applyFont="1" applyBorder="1"/>
    <xf numFmtId="2" fontId="74" fillId="0" borderId="59" xfId="883" applyNumberFormat="1" applyFont="1" applyBorder="1"/>
    <xf numFmtId="4" fontId="74" fillId="0" borderId="59" xfId="883" applyNumberFormat="1" applyFont="1" applyBorder="1"/>
    <xf numFmtId="0" fontId="74" fillId="0" borderId="59" xfId="883" applyFont="1" applyBorder="1"/>
    <xf numFmtId="4" fontId="74" fillId="0" borderId="60" xfId="883" applyNumberFormat="1" applyFont="1" applyBorder="1"/>
    <xf numFmtId="2" fontId="91" fillId="0" borderId="61" xfId="883" applyNumberFormat="1" applyFont="1" applyBorder="1"/>
    <xf numFmtId="0" fontId="91" fillId="27" borderId="62" xfId="883" applyFont="1" applyFill="1" applyBorder="1"/>
    <xf numFmtId="4" fontId="74" fillId="0" borderId="63" xfId="883" applyNumberFormat="1" applyFont="1" applyBorder="1"/>
    <xf numFmtId="2" fontId="74" fillId="0" borderId="30" xfId="883" applyNumberFormat="1" applyFont="1" applyBorder="1"/>
    <xf numFmtId="4" fontId="74" fillId="0" borderId="30" xfId="883" applyNumberFormat="1" applyFont="1" applyBorder="1"/>
    <xf numFmtId="0" fontId="74" fillId="0" borderId="30" xfId="883" applyFont="1" applyBorder="1"/>
    <xf numFmtId="4" fontId="74" fillId="0" borderId="64" xfId="883" applyNumberFormat="1" applyFont="1" applyBorder="1"/>
    <xf numFmtId="2" fontId="91" fillId="0" borderId="65" xfId="883" applyNumberFormat="1" applyFont="1" applyBorder="1"/>
    <xf numFmtId="0" fontId="91" fillId="27" borderId="66" xfId="883" applyFont="1" applyFill="1" applyBorder="1"/>
    <xf numFmtId="4" fontId="74" fillId="0" borderId="49" xfId="883" applyNumberFormat="1" applyFont="1" applyBorder="1"/>
    <xf numFmtId="2" fontId="74" fillId="0" borderId="67" xfId="883" applyNumberFormat="1" applyFont="1" applyBorder="1"/>
    <xf numFmtId="4" fontId="74" fillId="0" borderId="67" xfId="883" applyNumberFormat="1" applyFont="1" applyBorder="1"/>
    <xf numFmtId="0" fontId="74" fillId="0" borderId="67" xfId="883" applyFont="1" applyBorder="1"/>
    <xf numFmtId="4" fontId="74" fillId="0" borderId="68" xfId="883" applyNumberFormat="1" applyFont="1" applyBorder="1"/>
    <xf numFmtId="2" fontId="91" fillId="0" borderId="69" xfId="883" applyNumberFormat="1" applyFont="1" applyBorder="1"/>
    <xf numFmtId="0" fontId="91" fillId="27" borderId="29" xfId="883" applyFont="1" applyFill="1" applyBorder="1"/>
    <xf numFmtId="4" fontId="105" fillId="0" borderId="29" xfId="0" applyNumberFormat="1" applyFont="1" applyBorder="1"/>
    <xf numFmtId="4" fontId="105" fillId="0" borderId="70" xfId="0" applyNumberFormat="1" applyFont="1" applyBorder="1"/>
    <xf numFmtId="4" fontId="115" fillId="0" borderId="22" xfId="0" applyNumberFormat="1" applyFont="1" applyBorder="1"/>
    <xf numFmtId="4" fontId="115" fillId="0" borderId="56" xfId="0" applyNumberFormat="1" applyFont="1" applyBorder="1"/>
    <xf numFmtId="0" fontId="91" fillId="27" borderId="59" xfId="883" applyFont="1" applyFill="1" applyBorder="1"/>
    <xf numFmtId="4" fontId="105" fillId="0" borderId="59" xfId="0" applyNumberFormat="1" applyFont="1" applyBorder="1"/>
    <xf numFmtId="4" fontId="105" fillId="0" borderId="71" xfId="0" applyNumberFormat="1" applyFont="1" applyBorder="1"/>
    <xf numFmtId="4" fontId="115" fillId="0" borderId="61" xfId="0" applyNumberFormat="1" applyFont="1" applyBorder="1"/>
    <xf numFmtId="0" fontId="117" fillId="0" borderId="0" xfId="0" applyFont="1"/>
    <xf numFmtId="43" fontId="105" fillId="0" borderId="0" xfId="873" applyFont="1"/>
    <xf numFmtId="0" fontId="33" fillId="0" borderId="0" xfId="0" applyFont="1" applyAlignment="1">
      <alignment horizontal="left"/>
    </xf>
    <xf numFmtId="0" fontId="34" fillId="27" borderId="11" xfId="876" applyFont="1" applyFill="1" applyBorder="1" applyAlignment="1">
      <alignment wrapText="1"/>
    </xf>
    <xf numFmtId="0" fontId="34" fillId="27" borderId="11" xfId="876" applyFont="1" applyFill="1" applyBorder="1" applyAlignment="1">
      <alignment textRotation="90" wrapText="1"/>
    </xf>
    <xf numFmtId="4" fontId="34" fillId="27" borderId="36" xfId="876" applyNumberFormat="1" applyFont="1" applyFill="1" applyBorder="1" applyAlignment="1">
      <alignment textRotation="90" wrapText="1"/>
    </xf>
    <xf numFmtId="2" fontId="34" fillId="27" borderId="50" xfId="876" applyNumberFormat="1" applyFont="1" applyFill="1" applyBorder="1" applyAlignment="1">
      <alignment textRotation="90" wrapText="1"/>
    </xf>
    <xf numFmtId="4" fontId="34" fillId="27" borderId="50" xfId="876" applyNumberFormat="1" applyFont="1" applyFill="1" applyBorder="1" applyAlignment="1">
      <alignment textRotation="90" wrapText="1"/>
    </xf>
    <xf numFmtId="4" fontId="34" fillId="27" borderId="38" xfId="876" applyNumberFormat="1" applyFont="1" applyFill="1" applyBorder="1" applyAlignment="1">
      <alignment textRotation="90" wrapText="1"/>
    </xf>
    <xf numFmtId="4" fontId="34" fillId="27" borderId="11" xfId="876" applyNumberFormat="1" applyFont="1" applyFill="1" applyBorder="1" applyAlignment="1">
      <alignment textRotation="90" wrapText="1"/>
    </xf>
    <xf numFmtId="0" fontId="34" fillId="27" borderId="22" xfId="876" applyFont="1" applyFill="1" applyBorder="1"/>
    <xf numFmtId="4" fontId="32" fillId="0" borderId="72" xfId="876" applyNumberFormat="1" applyFont="1" applyBorder="1"/>
    <xf numFmtId="2" fontId="32" fillId="0" borderId="52" xfId="876" applyNumberFormat="1" applyFont="1" applyBorder="1"/>
    <xf numFmtId="4" fontId="32" fillId="0" borderId="52" xfId="876" applyNumberFormat="1" applyFont="1" applyBorder="1"/>
    <xf numFmtId="4" fontId="32" fillId="0" borderId="73" xfId="876" applyNumberFormat="1" applyFont="1" applyBorder="1"/>
    <xf numFmtId="4" fontId="34" fillId="0" borderId="22" xfId="876" applyNumberFormat="1" applyFont="1" applyBorder="1"/>
    <xf numFmtId="0" fontId="34" fillId="27" borderId="56" xfId="876" applyFont="1" applyFill="1" applyBorder="1"/>
    <xf numFmtId="4" fontId="32" fillId="0" borderId="31" xfId="876" applyNumberFormat="1" applyFont="1" applyBorder="1"/>
    <xf numFmtId="2" fontId="32" fillId="0" borderId="29" xfId="876" applyNumberFormat="1" applyFont="1" applyBorder="1"/>
    <xf numFmtId="4" fontId="32" fillId="0" borderId="29" xfId="876" applyNumberFormat="1" applyFont="1" applyBorder="1"/>
    <xf numFmtId="4" fontId="32" fillId="0" borderId="70" xfId="876" applyNumberFormat="1" applyFont="1" applyBorder="1"/>
    <xf numFmtId="4" fontId="34" fillId="0" borderId="56" xfId="876" applyNumberFormat="1" applyFont="1" applyBorder="1"/>
    <xf numFmtId="0" fontId="34" fillId="27" borderId="61" xfId="876" applyFont="1" applyFill="1" applyBorder="1"/>
    <xf numFmtId="4" fontId="32" fillId="0" borderId="74" xfId="876" applyNumberFormat="1" applyFont="1" applyBorder="1"/>
    <xf numFmtId="2" fontId="32" fillId="0" borderId="59" xfId="876" applyNumberFormat="1" applyFont="1" applyBorder="1"/>
    <xf numFmtId="4" fontId="32" fillId="0" borderId="59" xfId="876" applyNumberFormat="1" applyFont="1" applyBorder="1"/>
    <xf numFmtId="4" fontId="32" fillId="0" borderId="71" xfId="876" applyNumberFormat="1" applyFont="1" applyBorder="1"/>
    <xf numFmtId="4" fontId="34" fillId="0" borderId="61" xfId="876" applyNumberFormat="1" applyFont="1" applyBorder="1"/>
    <xf numFmtId="0" fontId="34" fillId="27" borderId="65" xfId="876" applyFont="1" applyFill="1" applyBorder="1"/>
    <xf numFmtId="4" fontId="32" fillId="0" borderId="75" xfId="876" applyNumberFormat="1" applyFont="1" applyBorder="1"/>
    <xf numFmtId="2" fontId="32" fillId="0" borderId="30" xfId="876" applyNumberFormat="1" applyFont="1" applyBorder="1"/>
    <xf numFmtId="4" fontId="32" fillId="0" borderId="30" xfId="876" applyNumberFormat="1" applyFont="1" applyBorder="1"/>
    <xf numFmtId="4" fontId="32" fillId="0" borderId="76" xfId="876" applyNumberFormat="1" applyFont="1" applyBorder="1"/>
    <xf numFmtId="4" fontId="34" fillId="0" borderId="65" xfId="876" applyNumberFormat="1" applyFont="1" applyBorder="1"/>
    <xf numFmtId="0" fontId="34" fillId="27" borderId="69" xfId="876" applyFont="1" applyFill="1" applyBorder="1"/>
    <xf numFmtId="4" fontId="32" fillId="0" borderId="77" xfId="876" applyNumberFormat="1" applyFont="1" applyBorder="1"/>
    <xf numFmtId="2" fontId="32" fillId="0" borderId="67" xfId="876" applyNumberFormat="1" applyFont="1" applyBorder="1"/>
    <xf numFmtId="4" fontId="32" fillId="0" borderId="67" xfId="876" applyNumberFormat="1" applyFont="1" applyBorder="1"/>
    <xf numFmtId="4" fontId="32" fillId="0" borderId="78" xfId="876" applyNumberFormat="1" applyFont="1" applyBorder="1"/>
    <xf numFmtId="4" fontId="34" fillId="0" borderId="69" xfId="876" applyNumberFormat="1" applyFont="1" applyBorder="1"/>
    <xf numFmtId="0" fontId="34" fillId="27" borderId="23" xfId="876" applyFont="1" applyFill="1" applyBorder="1"/>
    <xf numFmtId="0" fontId="34" fillId="27" borderId="79" xfId="876" applyFont="1" applyFill="1" applyBorder="1"/>
    <xf numFmtId="0" fontId="34" fillId="27" borderId="80" xfId="876" applyFont="1" applyFill="1" applyBorder="1"/>
    <xf numFmtId="4" fontId="45" fillId="0" borderId="0" xfId="0" applyNumberFormat="1" applyFont="1" applyBorder="1"/>
    <xf numFmtId="169" fontId="0" fillId="0" borderId="75" xfId="0" applyNumberFormat="1" applyBorder="1"/>
    <xf numFmtId="169" fontId="0" fillId="0" borderId="62" xfId="0" applyNumberFormat="1" applyBorder="1"/>
    <xf numFmtId="169" fontId="0" fillId="0" borderId="30" xfId="0" applyNumberFormat="1" applyBorder="1"/>
    <xf numFmtId="169" fontId="0" fillId="0" borderId="64" xfId="0" applyNumberFormat="1" applyBorder="1"/>
    <xf numFmtId="169" fontId="0" fillId="0" borderId="31" xfId="0" applyNumberFormat="1" applyBorder="1"/>
    <xf numFmtId="169" fontId="0" fillId="0" borderId="21" xfId="0" applyNumberFormat="1" applyBorder="1"/>
    <xf numFmtId="169" fontId="0" fillId="0" borderId="29" xfId="0" applyNumberFormat="1" applyBorder="1"/>
    <xf numFmtId="169" fontId="0" fillId="0" borderId="55" xfId="0" applyNumberFormat="1" applyBorder="1"/>
    <xf numFmtId="169" fontId="0" fillId="0" borderId="77" xfId="0" applyNumberFormat="1" applyBorder="1"/>
    <xf numFmtId="169" fontId="0" fillId="0" borderId="66" xfId="0" applyNumberFormat="1" applyBorder="1"/>
    <xf numFmtId="169" fontId="0" fillId="0" borderId="67" xfId="0" applyNumberFormat="1" applyBorder="1"/>
    <xf numFmtId="169" fontId="0" fillId="0" borderId="68" xfId="0" applyNumberFormat="1" applyBorder="1"/>
    <xf numFmtId="169" fontId="30" fillId="0" borderId="36" xfId="0" applyNumberFormat="1" applyFont="1" applyBorder="1" applyAlignment="1">
      <alignment horizontal="center"/>
    </xf>
    <xf numFmtId="169" fontId="30" fillId="0" borderId="37" xfId="0" applyNumberFormat="1" applyFont="1" applyBorder="1" applyAlignment="1">
      <alignment horizontal="center"/>
    </xf>
    <xf numFmtId="169" fontId="30" fillId="0" borderId="50" xfId="0" applyNumberFormat="1" applyFont="1" applyBorder="1" applyAlignment="1">
      <alignment horizontal="center"/>
    </xf>
    <xf numFmtId="169" fontId="30" fillId="0" borderId="45" xfId="0" applyNumberFormat="1" applyFont="1" applyBorder="1" applyAlignment="1">
      <alignment horizontal="center"/>
    </xf>
    <xf numFmtId="0" fontId="34" fillId="29" borderId="12" xfId="875" applyFont="1" applyFill="1" applyBorder="1" applyAlignment="1">
      <alignment horizontal="center"/>
    </xf>
    <xf numFmtId="0" fontId="34" fillId="29" borderId="24" xfId="875" applyFont="1" applyFill="1" applyBorder="1" applyAlignment="1">
      <alignment horizontal="left" vertical="top"/>
    </xf>
    <xf numFmtId="0" fontId="34" fillId="29" borderId="44" xfId="875" applyFont="1" applyFill="1" applyBorder="1" applyAlignment="1">
      <alignment horizontal="left"/>
    </xf>
    <xf numFmtId="1" fontId="51" fillId="29" borderId="17" xfId="877" applyNumberFormat="1" applyFont="1" applyFill="1" applyBorder="1" applyAlignment="1">
      <alignment horizontal="center" wrapText="1"/>
    </xf>
    <xf numFmtId="0" fontId="6" fillId="0" borderId="0" xfId="624"/>
    <xf numFmtId="0" fontId="119" fillId="31" borderId="0" xfId="624" applyFont="1" applyFill="1" applyBorder="1" applyAlignment="1">
      <alignment horizontal="center"/>
    </xf>
    <xf numFmtId="0" fontId="120" fillId="31" borderId="0" xfId="624" applyFont="1" applyFill="1" applyBorder="1" applyAlignment="1">
      <alignment horizontal="center"/>
    </xf>
    <xf numFmtId="0" fontId="18" fillId="31" borderId="0" xfId="624" applyFont="1" applyFill="1"/>
    <xf numFmtId="0" fontId="18" fillId="31" borderId="0" xfId="624" applyFont="1" applyFill="1" applyBorder="1" applyAlignment="1">
      <alignment horizontal="center"/>
    </xf>
    <xf numFmtId="0" fontId="6" fillId="31" borderId="0" xfId="624" applyFill="1" applyBorder="1" applyAlignment="1">
      <alignment horizontal="center"/>
    </xf>
    <xf numFmtId="0" fontId="6" fillId="31" borderId="0" xfId="624" applyFill="1"/>
    <xf numFmtId="0" fontId="113" fillId="31" borderId="0" xfId="624" applyFont="1" applyFill="1" applyBorder="1" applyAlignment="1">
      <alignment horizontal="center"/>
    </xf>
    <xf numFmtId="0" fontId="121" fillId="31" borderId="0" xfId="624" applyFont="1" applyFill="1" applyBorder="1" applyAlignment="1">
      <alignment horizontal="center"/>
    </xf>
    <xf numFmtId="43" fontId="113" fillId="31" borderId="12" xfId="624" applyNumberFormat="1" applyFont="1" applyFill="1" applyBorder="1"/>
    <xf numFmtId="43" fontId="113" fillId="31" borderId="0" xfId="624" applyNumberFormat="1" applyFont="1" applyFill="1" applyBorder="1"/>
    <xf numFmtId="43" fontId="121" fillId="31" borderId="0" xfId="624" applyNumberFormat="1" applyFont="1" applyFill="1" applyBorder="1"/>
    <xf numFmtId="43" fontId="113" fillId="31" borderId="12" xfId="353" applyFont="1" applyFill="1" applyBorder="1"/>
    <xf numFmtId="43" fontId="113" fillId="31" borderId="0" xfId="353" applyFont="1" applyFill="1" applyBorder="1"/>
    <xf numFmtId="43" fontId="121" fillId="31" borderId="0" xfId="353" applyFont="1" applyFill="1" applyBorder="1"/>
    <xf numFmtId="0" fontId="118" fillId="0" borderId="0" xfId="624" applyFont="1"/>
    <xf numFmtId="43" fontId="113" fillId="31" borderId="11" xfId="353" applyFont="1" applyFill="1" applyBorder="1" applyProtection="1"/>
    <xf numFmtId="43" fontId="18" fillId="31" borderId="0" xfId="353" applyFont="1" applyFill="1" applyBorder="1"/>
    <xf numFmtId="43" fontId="122" fillId="31" borderId="0" xfId="353" applyFont="1" applyFill="1" applyBorder="1"/>
    <xf numFmtId="43" fontId="113" fillId="31" borderId="12" xfId="624" applyNumberFormat="1" applyFont="1" applyFill="1" applyBorder="1" applyProtection="1"/>
    <xf numFmtId="43" fontId="18" fillId="31" borderId="12" xfId="353" applyFont="1" applyFill="1" applyBorder="1"/>
    <xf numFmtId="43" fontId="6" fillId="0" borderId="0" xfId="624" applyNumberFormat="1"/>
    <xf numFmtId="43" fontId="123" fillId="31" borderId="0" xfId="353" applyFont="1" applyFill="1" applyBorder="1"/>
    <xf numFmtId="43" fontId="124" fillId="31" borderId="0" xfId="353" applyFont="1" applyFill="1" applyBorder="1"/>
    <xf numFmtId="43" fontId="118" fillId="0" borderId="0" xfId="624" applyNumberFormat="1" applyFont="1"/>
    <xf numFmtId="43" fontId="18" fillId="31" borderId="12" xfId="624" applyNumberFormat="1" applyFont="1" applyFill="1" applyBorder="1" applyProtection="1"/>
    <xf numFmtId="43" fontId="18" fillId="31" borderId="12" xfId="353" applyFont="1" applyFill="1" applyBorder="1" applyProtection="1"/>
    <xf numFmtId="43" fontId="18" fillId="31" borderId="11" xfId="353" applyFont="1" applyFill="1" applyBorder="1"/>
    <xf numFmtId="43" fontId="125" fillId="31" borderId="12" xfId="624" applyNumberFormat="1" applyFont="1" applyFill="1" applyBorder="1" applyProtection="1"/>
    <xf numFmtId="43" fontId="18" fillId="30" borderId="11" xfId="353" applyFont="1" applyFill="1" applyBorder="1" applyAlignment="1">
      <alignment horizontal="center"/>
    </xf>
    <xf numFmtId="43" fontId="113" fillId="31" borderId="12" xfId="353" applyFont="1" applyFill="1" applyBorder="1" applyProtection="1"/>
    <xf numFmtId="43" fontId="18" fillId="30" borderId="0" xfId="353" applyFont="1" applyFill="1" applyBorder="1" applyAlignment="1">
      <alignment horizontal="center"/>
    </xf>
    <xf numFmtId="43" fontId="122" fillId="30" borderId="0" xfId="353" applyFont="1" applyFill="1" applyBorder="1" applyAlignment="1">
      <alignment horizontal="center"/>
    </xf>
    <xf numFmtId="43" fontId="0" fillId="0" borderId="0" xfId="353" applyFont="1"/>
    <xf numFmtId="43" fontId="18" fillId="0" borderId="12" xfId="353" applyFont="1" applyFill="1" applyBorder="1"/>
    <xf numFmtId="43" fontId="18" fillId="31" borderId="10" xfId="624" applyNumberFormat="1" applyFont="1" applyFill="1" applyBorder="1" applyProtection="1"/>
    <xf numFmtId="43" fontId="18" fillId="31" borderId="12" xfId="624" applyNumberFormat="1" applyFont="1" applyFill="1" applyBorder="1" applyAlignment="1" applyProtection="1"/>
    <xf numFmtId="43" fontId="18" fillId="31" borderId="12" xfId="353" applyFont="1" applyFill="1" applyBorder="1" applyAlignment="1" applyProtection="1">
      <alignment horizontal="left"/>
    </xf>
    <xf numFmtId="43" fontId="113" fillId="31" borderId="12" xfId="624" applyNumberFormat="1" applyFont="1" applyFill="1" applyBorder="1" applyAlignment="1" applyProtection="1">
      <alignment horizontal="left"/>
    </xf>
    <xf numFmtId="43" fontId="18" fillId="31" borderId="12" xfId="624" applyNumberFormat="1" applyFont="1" applyFill="1" applyBorder="1" applyAlignment="1" applyProtection="1">
      <alignment horizontal="left"/>
    </xf>
    <xf numFmtId="43" fontId="18" fillId="31" borderId="10" xfId="624" applyNumberFormat="1" applyFont="1" applyFill="1" applyBorder="1" applyAlignment="1" applyProtection="1">
      <alignment horizontal="left"/>
    </xf>
    <xf numFmtId="43" fontId="125" fillId="31" borderId="12" xfId="624" applyNumberFormat="1" applyFont="1" applyFill="1" applyBorder="1" applyAlignment="1" applyProtection="1">
      <alignment horizontal="left"/>
    </xf>
    <xf numFmtId="43" fontId="18" fillId="31" borderId="12" xfId="624" applyNumberFormat="1" applyFont="1" applyFill="1" applyBorder="1" applyAlignment="1" applyProtection="1">
      <alignment horizontal="left" indent="1"/>
    </xf>
    <xf numFmtId="43" fontId="118" fillId="0" borderId="0" xfId="353" applyFont="1"/>
    <xf numFmtId="43" fontId="18" fillId="31" borderId="12" xfId="624" applyNumberFormat="1" applyFont="1" applyFill="1" applyBorder="1"/>
    <xf numFmtId="43" fontId="18" fillId="31" borderId="18" xfId="624" applyNumberFormat="1" applyFont="1" applyFill="1" applyBorder="1"/>
    <xf numFmtId="43" fontId="18" fillId="31" borderId="18" xfId="624" applyNumberFormat="1" applyFont="1" applyFill="1" applyBorder="1" applyProtection="1"/>
    <xf numFmtId="43" fontId="18" fillId="31" borderId="18" xfId="353" applyFont="1" applyFill="1" applyBorder="1"/>
    <xf numFmtId="43" fontId="6" fillId="31" borderId="0" xfId="353" applyFont="1" applyFill="1" applyBorder="1"/>
    <xf numFmtId="43" fontId="18" fillId="30" borderId="12" xfId="353" applyFont="1" applyFill="1" applyBorder="1" applyAlignment="1">
      <alignment horizontal="center"/>
    </xf>
    <xf numFmtId="43" fontId="6" fillId="30" borderId="0" xfId="353" applyFont="1" applyFill="1" applyBorder="1" applyAlignment="1">
      <alignment horizontal="center"/>
    </xf>
    <xf numFmtId="0" fontId="6" fillId="0" borderId="0" xfId="624" applyFont="1"/>
    <xf numFmtId="43" fontId="122" fillId="0" borderId="0" xfId="353" applyFont="1" applyBorder="1"/>
    <xf numFmtId="43" fontId="122" fillId="0" borderId="0" xfId="624" applyNumberFormat="1" applyFont="1" applyBorder="1"/>
    <xf numFmtId="0" fontId="6" fillId="0" borderId="0" xfId="624" applyBorder="1"/>
    <xf numFmtId="43" fontId="6" fillId="0" borderId="0" xfId="624" applyNumberFormat="1" applyBorder="1"/>
    <xf numFmtId="43" fontId="122" fillId="31" borderId="11" xfId="353" applyFont="1" applyFill="1" applyBorder="1"/>
    <xf numFmtId="43" fontId="113" fillId="31" borderId="12" xfId="353" applyFont="1" applyFill="1" applyBorder="1" applyAlignment="1">
      <alignment horizontal="center"/>
    </xf>
    <xf numFmtId="43" fontId="113" fillId="31" borderId="11" xfId="353" applyFont="1" applyFill="1" applyBorder="1"/>
    <xf numFmtId="43" fontId="18" fillId="31" borderId="12" xfId="353" applyFont="1" applyFill="1" applyBorder="1" applyAlignment="1">
      <alignment horizontal="center"/>
    </xf>
    <xf numFmtId="43" fontId="113" fillId="31" borderId="12" xfId="353" applyFont="1" applyFill="1" applyBorder="1" applyAlignment="1">
      <alignment horizontal="center" wrapText="1"/>
    </xf>
    <xf numFmtId="43" fontId="113" fillId="31" borderId="0" xfId="353" applyFont="1" applyFill="1" applyBorder="1" applyAlignment="1">
      <alignment horizontal="center" wrapText="1"/>
    </xf>
    <xf numFmtId="43" fontId="91" fillId="31" borderId="0" xfId="353" applyFont="1" applyFill="1" applyBorder="1" applyAlignment="1">
      <alignment horizontal="center" wrapText="1"/>
    </xf>
    <xf numFmtId="43" fontId="125" fillId="31" borderId="11" xfId="624" applyNumberFormat="1" applyFont="1" applyFill="1" applyBorder="1" applyProtection="1"/>
    <xf numFmtId="43" fontId="18" fillId="0" borderId="12" xfId="353" applyFont="1" applyFill="1" applyBorder="1" applyAlignment="1">
      <alignment horizontal="center"/>
    </xf>
    <xf numFmtId="43" fontId="18" fillId="31" borderId="11" xfId="624" applyNumberFormat="1" applyFont="1" applyFill="1" applyBorder="1" applyProtection="1"/>
    <xf numFmtId="43" fontId="18" fillId="0" borderId="11" xfId="624" applyNumberFormat="1" applyFont="1" applyBorder="1"/>
    <xf numFmtId="43" fontId="113" fillId="30" borderId="12" xfId="353" applyFont="1" applyFill="1" applyBorder="1" applyAlignment="1">
      <alignment horizontal="center"/>
    </xf>
    <xf numFmtId="0" fontId="18" fillId="32" borderId="0" xfId="353" applyNumberFormat="1" applyFont="1" applyFill="1" applyBorder="1" applyAlignment="1">
      <alignment horizontal="center"/>
    </xf>
    <xf numFmtId="0" fontId="122" fillId="32" borderId="0" xfId="353" applyNumberFormat="1" applyFont="1" applyFill="1" applyBorder="1" applyAlignment="1">
      <alignment horizontal="center"/>
    </xf>
    <xf numFmtId="43" fontId="113" fillId="31" borderId="12" xfId="624" applyNumberFormat="1" applyFont="1" applyFill="1" applyBorder="1" applyAlignment="1" applyProtection="1">
      <alignment horizontal="left" indent="1"/>
    </xf>
    <xf numFmtId="43" fontId="113" fillId="30" borderId="11" xfId="353" applyFont="1" applyFill="1" applyBorder="1" applyAlignment="1">
      <alignment horizontal="center"/>
    </xf>
    <xf numFmtId="43" fontId="18" fillId="31" borderId="12" xfId="624" applyNumberFormat="1" applyFont="1" applyFill="1" applyBorder="1" applyAlignment="1" applyProtection="1">
      <alignment horizontal="left" indent="9"/>
    </xf>
    <xf numFmtId="43" fontId="113" fillId="31" borderId="12" xfId="624" applyNumberFormat="1" applyFont="1" applyFill="1" applyBorder="1" applyAlignment="1" applyProtection="1">
      <alignment horizontal="left" indent="3"/>
    </xf>
    <xf numFmtId="43" fontId="125" fillId="31" borderId="12" xfId="624" applyNumberFormat="1" applyFont="1" applyFill="1" applyBorder="1" applyAlignment="1" applyProtection="1">
      <alignment horizontal="left" indent="3"/>
    </xf>
    <xf numFmtId="43" fontId="113" fillId="31" borderId="0" xfId="353" applyFont="1" applyFill="1" applyBorder="1" applyAlignment="1">
      <alignment horizontal="center"/>
    </xf>
    <xf numFmtId="43" fontId="91" fillId="31" borderId="0" xfId="353" applyFont="1" applyFill="1" applyBorder="1" applyAlignment="1">
      <alignment horizontal="center"/>
    </xf>
    <xf numFmtId="0" fontId="113" fillId="31" borderId="0" xfId="624" applyFont="1" applyFill="1"/>
    <xf numFmtId="0" fontId="126" fillId="31" borderId="0" xfId="624" applyFont="1" applyFill="1"/>
    <xf numFmtId="43" fontId="6" fillId="31" borderId="0" xfId="624" applyNumberFormat="1" applyFill="1"/>
    <xf numFmtId="43" fontId="118" fillId="31" borderId="0" xfId="353" applyFont="1" applyFill="1" applyBorder="1"/>
    <xf numFmtId="0" fontId="18" fillId="31" borderId="0" xfId="624" applyFont="1" applyFill="1" applyBorder="1"/>
    <xf numFmtId="43" fontId="18" fillId="31" borderId="0" xfId="624" applyNumberFormat="1" applyFont="1" applyFill="1" applyBorder="1"/>
    <xf numFmtId="43" fontId="6" fillId="31" borderId="0" xfId="624" applyNumberFormat="1" applyFill="1" applyBorder="1"/>
    <xf numFmtId="0" fontId="113" fillId="0" borderId="0" xfId="624" applyFont="1" applyFill="1" applyBorder="1"/>
    <xf numFmtId="0" fontId="18" fillId="0" borderId="0" xfId="624" applyFont="1" applyBorder="1"/>
    <xf numFmtId="43" fontId="18" fillId="0" borderId="0" xfId="353" applyFont="1" applyBorder="1"/>
    <xf numFmtId="43" fontId="0" fillId="0" borderId="0" xfId="353" applyFont="1" applyBorder="1"/>
    <xf numFmtId="0" fontId="18" fillId="0" borderId="0" xfId="624" applyFont="1"/>
    <xf numFmtId="0" fontId="119" fillId="31" borderId="0" xfId="624" applyFont="1" applyFill="1" applyBorder="1" applyAlignment="1">
      <alignment vertical="top" wrapText="1"/>
    </xf>
    <xf numFmtId="0" fontId="18" fillId="27" borderId="11" xfId="624" applyFont="1" applyFill="1" applyBorder="1" applyProtection="1"/>
    <xf numFmtId="0" fontId="18" fillId="27" borderId="11" xfId="624" applyFont="1" applyFill="1" applyBorder="1"/>
    <xf numFmtId="0" fontId="113" fillId="27" borderId="11" xfId="624" applyFont="1" applyFill="1" applyBorder="1"/>
    <xf numFmtId="0" fontId="113" fillId="27" borderId="11" xfId="624" applyFont="1" applyFill="1" applyBorder="1" applyProtection="1"/>
    <xf numFmtId="0" fontId="125" fillId="27" borderId="11" xfId="624" applyFont="1" applyFill="1" applyBorder="1" applyProtection="1"/>
    <xf numFmtId="0" fontId="125" fillId="27" borderId="13" xfId="624" applyFont="1" applyFill="1" applyBorder="1" applyProtection="1"/>
    <xf numFmtId="0" fontId="18" fillId="27" borderId="11" xfId="624" applyFont="1" applyFill="1" applyBorder="1" applyAlignment="1" applyProtection="1"/>
    <xf numFmtId="0" fontId="113" fillId="27" borderId="11" xfId="624" applyFont="1" applyFill="1" applyBorder="1" applyAlignment="1" applyProtection="1">
      <alignment horizontal="left"/>
    </xf>
    <xf numFmtId="0" fontId="18" fillId="27" borderId="11" xfId="624" applyFont="1" applyFill="1" applyBorder="1" applyAlignment="1" applyProtection="1">
      <alignment horizontal="left"/>
    </xf>
    <xf numFmtId="0" fontId="18" fillId="27" borderId="13" xfId="624" applyFont="1" applyFill="1" applyBorder="1" applyAlignment="1" applyProtection="1">
      <alignment horizontal="left"/>
    </xf>
    <xf numFmtId="0" fontId="125" fillId="27" borderId="11" xfId="624" applyFont="1" applyFill="1" applyBorder="1" applyAlignment="1" applyProtection="1">
      <alignment horizontal="left"/>
    </xf>
    <xf numFmtId="0" fontId="18" fillId="27" borderId="11" xfId="624" applyFont="1" applyFill="1" applyBorder="1" applyAlignment="1" applyProtection="1">
      <alignment horizontal="left" indent="1"/>
    </xf>
    <xf numFmtId="0" fontId="18" fillId="27" borderId="40" xfId="624" applyFont="1" applyFill="1" applyBorder="1"/>
    <xf numFmtId="0" fontId="18" fillId="27" borderId="40" xfId="624" applyFont="1" applyFill="1" applyBorder="1" applyProtection="1"/>
    <xf numFmtId="0" fontId="18" fillId="27" borderId="11" xfId="624" applyFont="1" applyFill="1" applyBorder="1" applyAlignment="1" applyProtection="1">
      <alignment horizontal="left" indent="9"/>
    </xf>
    <xf numFmtId="0" fontId="18" fillId="27" borderId="11" xfId="624" applyFont="1" applyFill="1" applyBorder="1" applyAlignment="1" applyProtection="1">
      <alignment horizontal="left" indent="13"/>
    </xf>
    <xf numFmtId="0" fontId="18" fillId="27" borderId="11" xfId="624" applyFont="1" applyFill="1" applyBorder="1" applyAlignment="1" applyProtection="1">
      <alignment horizontal="left" indent="3"/>
    </xf>
    <xf numFmtId="0" fontId="125" fillId="27" borderId="11" xfId="624" applyFont="1" applyFill="1" applyBorder="1" applyAlignment="1" applyProtection="1">
      <alignment horizontal="left" indent="3"/>
    </xf>
    <xf numFmtId="0" fontId="125" fillId="27" borderId="11" xfId="624" applyFont="1" applyFill="1" applyBorder="1" applyAlignment="1" applyProtection="1">
      <alignment horizontal="left" indent="11"/>
    </xf>
    <xf numFmtId="0" fontId="125" fillId="27" borderId="11" xfId="624" applyFont="1" applyFill="1" applyBorder="1" applyAlignment="1" applyProtection="1">
      <alignment horizontal="left" indent="15"/>
    </xf>
    <xf numFmtId="0" fontId="127" fillId="27" borderId="11" xfId="624" applyFont="1" applyFill="1" applyBorder="1" applyAlignment="1">
      <alignment horizontal="left" indent="2"/>
    </xf>
    <xf numFmtId="0" fontId="113" fillId="27" borderId="11" xfId="624" applyFont="1" applyFill="1" applyBorder="1" applyAlignment="1">
      <alignment horizontal="left" indent="1"/>
    </xf>
    <xf numFmtId="0" fontId="113" fillId="27" borderId="11" xfId="624" applyFont="1" applyFill="1" applyBorder="1" applyAlignment="1">
      <alignment horizontal="left" indent="10"/>
    </xf>
    <xf numFmtId="0" fontId="113" fillId="27" borderId="11" xfId="624" applyFont="1" applyFill="1" applyBorder="1" applyAlignment="1">
      <alignment horizontal="left" indent="19"/>
    </xf>
    <xf numFmtId="0" fontId="113" fillId="27" borderId="11" xfId="624" applyFont="1" applyFill="1" applyBorder="1" applyAlignment="1">
      <alignment horizontal="center"/>
    </xf>
    <xf numFmtId="0" fontId="33" fillId="0" borderId="14" xfId="876" applyFont="1" applyBorder="1" applyAlignment="1"/>
    <xf numFmtId="0" fontId="0" fillId="0" borderId="0" xfId="0" applyFill="1"/>
    <xf numFmtId="0" fontId="130" fillId="25" borderId="0" xfId="874" applyFont="1" applyFill="1"/>
    <xf numFmtId="0" fontId="46" fillId="0" borderId="0" xfId="0" applyFont="1" applyFill="1"/>
    <xf numFmtId="164" fontId="45" fillId="27" borderId="30" xfId="375" applyFont="1" applyFill="1" applyBorder="1"/>
    <xf numFmtId="164" fontId="45" fillId="27" borderId="30" xfId="375" applyFont="1" applyFill="1" applyBorder="1" applyAlignment="1">
      <alignment horizontal="center" wrapText="1"/>
    </xf>
    <xf numFmtId="164" fontId="45" fillId="27" borderId="30" xfId="375" applyFont="1" applyFill="1" applyBorder="1" applyAlignment="1">
      <alignment wrapText="1"/>
    </xf>
    <xf numFmtId="0" fontId="45" fillId="0" borderId="0" xfId="0" applyFont="1" applyFill="1"/>
    <xf numFmtId="164" fontId="46" fillId="27" borderId="29" xfId="375" applyFont="1" applyFill="1" applyBorder="1"/>
    <xf numFmtId="164" fontId="46" fillId="0" borderId="29" xfId="375" applyFont="1" applyFill="1" applyBorder="1"/>
    <xf numFmtId="164" fontId="45" fillId="27" borderId="29" xfId="375" applyFont="1" applyFill="1" applyBorder="1"/>
    <xf numFmtId="164" fontId="45" fillId="0" borderId="29" xfId="375" applyFont="1" applyFill="1" applyBorder="1"/>
    <xf numFmtId="164" fontId="45" fillId="27" borderId="30" xfId="375" applyFont="1" applyFill="1" applyBorder="1" applyAlignment="1">
      <alignment horizontal="center" vertical="center"/>
    </xf>
    <xf numFmtId="164" fontId="132" fillId="27" borderId="29" xfId="375" applyFont="1" applyFill="1" applyBorder="1"/>
    <xf numFmtId="164" fontId="132" fillId="0" borderId="29" xfId="375" applyFont="1" applyFill="1" applyBorder="1"/>
    <xf numFmtId="164" fontId="45" fillId="27" borderId="85" xfId="375" applyFont="1" applyFill="1" applyBorder="1"/>
    <xf numFmtId="164" fontId="46" fillId="27" borderId="52" xfId="375" applyFont="1" applyFill="1" applyBorder="1"/>
    <xf numFmtId="164" fontId="46" fillId="0" borderId="52" xfId="375" applyFont="1" applyFill="1" applyBorder="1"/>
    <xf numFmtId="164" fontId="46" fillId="0" borderId="53" xfId="375" applyFont="1" applyFill="1" applyBorder="1"/>
    <xf numFmtId="164" fontId="46" fillId="0" borderId="55" xfId="375" applyFont="1" applyFill="1" applyBorder="1"/>
    <xf numFmtId="164" fontId="46" fillId="27" borderId="59" xfId="375" applyFont="1" applyFill="1" applyBorder="1"/>
    <xf numFmtId="164" fontId="46" fillId="0" borderId="59" xfId="375" applyFont="1" applyFill="1" applyBorder="1"/>
    <xf numFmtId="164" fontId="46" fillId="0" borderId="60" xfId="375" applyFont="1" applyFill="1" applyBorder="1"/>
    <xf numFmtId="164" fontId="46" fillId="27" borderId="86" xfId="375" applyFont="1" applyFill="1" applyBorder="1"/>
    <xf numFmtId="164" fontId="46" fillId="0" borderId="86" xfId="375" applyFont="1" applyFill="1" applyBorder="1"/>
    <xf numFmtId="164" fontId="46" fillId="0" borderId="47" xfId="375" applyFont="1" applyFill="1" applyBorder="1"/>
    <xf numFmtId="164" fontId="46" fillId="0" borderId="14" xfId="375" applyFont="1" applyFill="1" applyBorder="1"/>
    <xf numFmtId="164" fontId="46" fillId="0" borderId="10" xfId="375" applyFont="1" applyFill="1" applyBorder="1"/>
    <xf numFmtId="0" fontId="45" fillId="27" borderId="44" xfId="0" applyFont="1" applyFill="1" applyBorder="1" applyAlignment="1"/>
    <xf numFmtId="0" fontId="46" fillId="27" borderId="63" xfId="0" applyFont="1" applyFill="1" applyBorder="1" applyAlignment="1"/>
    <xf numFmtId="43" fontId="46" fillId="0" borderId="30" xfId="424" applyFont="1" applyFill="1" applyBorder="1" applyAlignment="1"/>
    <xf numFmtId="43" fontId="46" fillId="0" borderId="64" xfId="424" applyFont="1" applyFill="1" applyBorder="1" applyAlignment="1"/>
    <xf numFmtId="0" fontId="46" fillId="27" borderId="54" xfId="0" applyFont="1" applyFill="1" applyBorder="1" applyAlignment="1"/>
    <xf numFmtId="43" fontId="46" fillId="0" borderId="29" xfId="424" applyFont="1" applyFill="1" applyBorder="1" applyAlignment="1"/>
    <xf numFmtId="43" fontId="46" fillId="0" borderId="55" xfId="424" applyFont="1" applyFill="1" applyBorder="1" applyAlignment="1"/>
    <xf numFmtId="43" fontId="46" fillId="0" borderId="29" xfId="0" applyNumberFormat="1" applyFont="1" applyFill="1" applyBorder="1" applyAlignment="1"/>
    <xf numFmtId="0" fontId="46" fillId="27" borderId="49" xfId="0" applyFont="1" applyFill="1" applyBorder="1" applyAlignment="1"/>
    <xf numFmtId="43" fontId="46" fillId="0" borderId="67" xfId="424" applyFont="1" applyFill="1" applyBorder="1" applyAlignment="1"/>
    <xf numFmtId="43" fontId="46" fillId="0" borderId="68" xfId="424" applyFont="1" applyFill="1" applyBorder="1" applyAlignment="1"/>
    <xf numFmtId="43" fontId="45" fillId="0" borderId="50" xfId="0" applyNumberFormat="1" applyFont="1" applyFill="1" applyBorder="1" applyAlignment="1"/>
    <xf numFmtId="43" fontId="45" fillId="0" borderId="45" xfId="0" applyNumberFormat="1" applyFont="1" applyFill="1" applyBorder="1" applyAlignment="1"/>
    <xf numFmtId="0" fontId="45" fillId="27" borderId="44" xfId="0" applyFont="1" applyFill="1" applyBorder="1"/>
    <xf numFmtId="43" fontId="46" fillId="27" borderId="63" xfId="424" applyFont="1" applyFill="1" applyBorder="1"/>
    <xf numFmtId="43" fontId="46" fillId="0" borderId="30" xfId="424" applyFont="1" applyFill="1" applyBorder="1"/>
    <xf numFmtId="43" fontId="46" fillId="0" borderId="64" xfId="424" applyFont="1" applyFill="1" applyBorder="1"/>
    <xf numFmtId="43" fontId="46" fillId="27" borderId="54" xfId="424" applyFont="1" applyFill="1" applyBorder="1"/>
    <xf numFmtId="43" fontId="46" fillId="0" borderId="29" xfId="424" applyFont="1" applyFill="1" applyBorder="1"/>
    <xf numFmtId="43" fontId="46" fillId="0" borderId="55" xfId="424" applyFont="1" applyFill="1" applyBorder="1"/>
    <xf numFmtId="43" fontId="46" fillId="27" borderId="49" xfId="424" applyFont="1" applyFill="1" applyBorder="1"/>
    <xf numFmtId="43" fontId="46" fillId="0" borderId="67" xfId="424" applyFont="1" applyFill="1" applyBorder="1"/>
    <xf numFmtId="43" fontId="46" fillId="0" borderId="68" xfId="424" applyFont="1" applyFill="1" applyBorder="1"/>
    <xf numFmtId="43" fontId="45" fillId="0" borderId="50" xfId="424" applyFont="1" applyFill="1" applyBorder="1"/>
    <xf numFmtId="43" fontId="45" fillId="0" borderId="45" xfId="424" applyFont="1" applyFill="1" applyBorder="1"/>
    <xf numFmtId="0" fontId="133" fillId="27" borderId="0" xfId="0" applyFont="1" applyFill="1"/>
    <xf numFmtId="4" fontId="135" fillId="0" borderId="0" xfId="0" applyNumberFormat="1" applyFont="1" applyAlignment="1">
      <alignment horizontal="right"/>
    </xf>
    <xf numFmtId="0" fontId="133" fillId="0" borderId="0" xfId="0" applyFont="1"/>
    <xf numFmtId="4" fontId="133" fillId="0" borderId="33" xfId="0" applyNumberFormat="1" applyFont="1" applyBorder="1" applyAlignment="1">
      <alignment horizontal="right"/>
    </xf>
    <xf numFmtId="4" fontId="133" fillId="0" borderId="0" xfId="0" applyNumberFormat="1" applyFont="1" applyBorder="1" applyAlignment="1">
      <alignment horizontal="right"/>
    </xf>
    <xf numFmtId="4" fontId="133" fillId="0" borderId="27" xfId="0" applyNumberFormat="1" applyFont="1" applyBorder="1" applyAlignment="1">
      <alignment horizontal="right"/>
    </xf>
    <xf numFmtId="0" fontId="133" fillId="27" borderId="39" xfId="0" applyFont="1" applyFill="1" applyBorder="1"/>
    <xf numFmtId="4" fontId="133" fillId="0" borderId="39" xfId="0" applyNumberFormat="1" applyFont="1" applyBorder="1" applyAlignment="1">
      <alignment horizontal="right"/>
    </xf>
    <xf numFmtId="4" fontId="133" fillId="0" borderId="37" xfId="0" applyNumberFormat="1" applyFont="1" applyBorder="1" applyAlignment="1">
      <alignment horizontal="right"/>
    </xf>
    <xf numFmtId="4" fontId="133" fillId="0" borderId="12" xfId="0" applyNumberFormat="1" applyFont="1" applyBorder="1" applyAlignment="1">
      <alignment horizontal="right"/>
    </xf>
    <xf numFmtId="0" fontId="45" fillId="27" borderId="40" xfId="0" applyFont="1" applyFill="1" applyBorder="1"/>
    <xf numFmtId="0" fontId="136" fillId="27" borderId="35" xfId="0" applyFont="1" applyFill="1" applyBorder="1"/>
    <xf numFmtId="0" fontId="136" fillId="27" borderId="11" xfId="0" applyFont="1" applyFill="1" applyBorder="1"/>
    <xf numFmtId="0" fontId="136" fillId="27" borderId="39" xfId="0" applyFont="1" applyFill="1" applyBorder="1"/>
    <xf numFmtId="4" fontId="136" fillId="0" borderId="39" xfId="0" applyNumberFormat="1" applyFont="1" applyBorder="1" applyAlignment="1">
      <alignment horizontal="right"/>
    </xf>
    <xf numFmtId="4" fontId="136" fillId="0" borderId="37" xfId="0" applyNumberFormat="1" applyFont="1" applyBorder="1" applyAlignment="1">
      <alignment horizontal="right"/>
    </xf>
    <xf numFmtId="0" fontId="136" fillId="0" borderId="0" xfId="0" applyFont="1"/>
    <xf numFmtId="0" fontId="138" fillId="0" borderId="81" xfId="0" applyFont="1" applyBorder="1" applyAlignment="1"/>
    <xf numFmtId="0" fontId="139" fillId="0" borderId="0" xfId="0" applyFont="1"/>
    <xf numFmtId="4" fontId="139" fillId="0" borderId="0" xfId="0" applyNumberFormat="1" applyFont="1" applyAlignment="1">
      <alignment horizontal="right"/>
    </xf>
    <xf numFmtId="4" fontId="139" fillId="0" borderId="33" xfId="0" applyNumberFormat="1" applyFont="1" applyBorder="1" applyAlignment="1">
      <alignment horizontal="right"/>
    </xf>
    <xf numFmtId="4" fontId="139" fillId="0" borderId="0" xfId="0" applyNumberFormat="1" applyFont="1" applyBorder="1" applyAlignment="1">
      <alignment horizontal="right"/>
    </xf>
    <xf numFmtId="4" fontId="139" fillId="0" borderId="27" xfId="0" applyNumberFormat="1" applyFont="1" applyBorder="1" applyAlignment="1">
      <alignment horizontal="right"/>
    </xf>
    <xf numFmtId="4" fontId="46" fillId="0" borderId="37" xfId="0" applyNumberFormat="1" applyFont="1" applyBorder="1"/>
    <xf numFmtId="4" fontId="46" fillId="0" borderId="39" xfId="0" applyNumberFormat="1" applyFont="1" applyBorder="1"/>
    <xf numFmtId="4" fontId="46" fillId="0" borderId="12" xfId="0" applyNumberFormat="1" applyFont="1" applyBorder="1"/>
    <xf numFmtId="173" fontId="91" fillId="27" borderId="35" xfId="460" applyFont="1" applyFill="1" applyBorder="1"/>
    <xf numFmtId="173" fontId="74" fillId="27" borderId="35" xfId="460" applyFont="1" applyFill="1" applyBorder="1"/>
    <xf numFmtId="173" fontId="91" fillId="27" borderId="35" xfId="460" applyFont="1" applyFill="1" applyBorder="1" applyAlignment="1">
      <alignment wrapText="1"/>
    </xf>
    <xf numFmtId="173" fontId="91" fillId="27" borderId="11" xfId="460" applyFont="1" applyFill="1" applyBorder="1"/>
    <xf numFmtId="173" fontId="74" fillId="27" borderId="35" xfId="460" applyFont="1" applyFill="1" applyBorder="1" applyAlignment="1">
      <alignment horizontal="left" indent="2"/>
    </xf>
    <xf numFmtId="173" fontId="74" fillId="27" borderId="35" xfId="460" applyFont="1" applyFill="1" applyBorder="1" applyAlignment="1">
      <alignment horizontal="left" vertical="top" wrapText="1" indent="6"/>
    </xf>
    <xf numFmtId="173" fontId="74" fillId="27" borderId="35" xfId="460" applyFont="1" applyFill="1" applyBorder="1" applyAlignment="1">
      <alignment horizontal="left" vertical="top" indent="6"/>
    </xf>
    <xf numFmtId="173" fontId="74" fillId="27" borderId="35" xfId="460" applyFont="1" applyFill="1" applyBorder="1" applyAlignment="1">
      <alignment horizontal="left" wrapText="1" indent="6"/>
    </xf>
    <xf numFmtId="178" fontId="74" fillId="27" borderId="35" xfId="795" applyFont="1" applyFill="1" applyBorder="1" applyAlignment="1">
      <alignment horizontal="left" indent="6"/>
    </xf>
    <xf numFmtId="173" fontId="74" fillId="27" borderId="35" xfId="460" applyFont="1" applyFill="1" applyBorder="1" applyAlignment="1">
      <alignment horizontal="left" indent="7"/>
    </xf>
    <xf numFmtId="173" fontId="74" fillId="27" borderId="35" xfId="460" applyFont="1" applyFill="1" applyBorder="1" applyAlignment="1">
      <alignment horizontal="left" indent="11"/>
    </xf>
    <xf numFmtId="173" fontId="91" fillId="27" borderId="35" xfId="460" applyFont="1" applyFill="1" applyBorder="1" applyAlignment="1">
      <alignment horizontal="left" wrapText="1" indent="2"/>
    </xf>
    <xf numFmtId="4" fontId="74" fillId="0" borderId="33" xfId="0" applyNumberFormat="1" applyFont="1" applyFill="1" applyBorder="1" applyAlignment="1">
      <alignment horizontal="right" vertical="top" wrapText="1"/>
    </xf>
    <xf numFmtId="4" fontId="74" fillId="0" borderId="0" xfId="0" applyNumberFormat="1" applyFont="1" applyFill="1" applyBorder="1" applyAlignment="1">
      <alignment horizontal="right" vertical="top" wrapText="1"/>
    </xf>
    <xf numFmtId="4" fontId="74" fillId="0" borderId="27" xfId="0" applyNumberFormat="1" applyFont="1" applyFill="1" applyBorder="1" applyAlignment="1">
      <alignment horizontal="right" vertical="top" wrapText="1"/>
    </xf>
    <xf numFmtId="0" fontId="140" fillId="0" borderId="0" xfId="0" applyFont="1" applyFill="1"/>
    <xf numFmtId="4" fontId="74" fillId="0" borderId="39" xfId="0" applyNumberFormat="1" applyFont="1" applyFill="1" applyBorder="1" applyAlignment="1">
      <alignment horizontal="right" vertical="top" wrapText="1"/>
    </xf>
    <xf numFmtId="4" fontId="74" fillId="0" borderId="37" xfId="0" applyNumberFormat="1" applyFont="1" applyFill="1" applyBorder="1" applyAlignment="1">
      <alignment horizontal="right" vertical="top" wrapText="1"/>
    </xf>
    <xf numFmtId="4" fontId="74" fillId="0" borderId="12" xfId="0" applyNumberFormat="1" applyFont="1" applyFill="1" applyBorder="1" applyAlignment="1">
      <alignment horizontal="right" vertical="top" wrapText="1"/>
    </xf>
    <xf numFmtId="4" fontId="74" fillId="0" borderId="32" xfId="0" applyNumberFormat="1" applyFont="1" applyFill="1" applyBorder="1" applyAlignment="1">
      <alignment horizontal="right" vertical="top" wrapText="1"/>
    </xf>
    <xf numFmtId="4" fontId="74" fillId="0" borderId="17" xfId="0" applyNumberFormat="1" applyFont="1" applyFill="1" applyBorder="1" applyAlignment="1">
      <alignment horizontal="right" vertical="top" wrapText="1"/>
    </xf>
    <xf numFmtId="4" fontId="74" fillId="0" borderId="18" xfId="0" applyNumberFormat="1" applyFont="1" applyFill="1" applyBorder="1" applyAlignment="1">
      <alignment horizontal="right" vertical="top" wrapText="1"/>
    </xf>
    <xf numFmtId="0" fontId="141" fillId="27" borderId="37" xfId="0" applyFont="1" applyFill="1" applyBorder="1" applyAlignment="1">
      <alignment horizontal="right" vertical="center" wrapText="1"/>
    </xf>
    <xf numFmtId="0" fontId="141" fillId="27" borderId="12" xfId="0" applyFont="1" applyFill="1" applyBorder="1" applyAlignment="1">
      <alignment horizontal="right" vertical="center" wrapText="1"/>
    </xf>
    <xf numFmtId="43" fontId="42" fillId="0" borderId="0" xfId="873" applyFont="1" applyFill="1" applyBorder="1" applyAlignment="1">
      <alignment horizontal="center"/>
    </xf>
    <xf numFmtId="43" fontId="41" fillId="0" borderId="0" xfId="873" applyFont="1" applyBorder="1"/>
    <xf numFmtId="43" fontId="46" fillId="0" borderId="0" xfId="873" applyFont="1"/>
    <xf numFmtId="43" fontId="46" fillId="0" borderId="0" xfId="0" applyNumberFormat="1" applyFont="1"/>
    <xf numFmtId="0" fontId="34" fillId="29" borderId="10" xfId="880" applyNumberFormat="1" applyFont="1" applyFill="1" applyBorder="1" applyAlignment="1">
      <alignment horizontal="center"/>
    </xf>
    <xf numFmtId="2" fontId="32" fillId="28" borderId="18" xfId="881" applyNumberFormat="1" applyFont="1" applyFill="1" applyBorder="1" applyAlignment="1"/>
    <xf numFmtId="2" fontId="32" fillId="28" borderId="27" xfId="881" applyNumberFormat="1" applyFont="1" applyFill="1" applyBorder="1" applyAlignment="1"/>
    <xf numFmtId="2" fontId="34" fillId="28" borderId="12" xfId="880" applyNumberFormat="1" applyFont="1" applyFill="1" applyBorder="1"/>
    <xf numFmtId="2" fontId="34" fillId="28" borderId="10" xfId="880" applyNumberFormat="1" applyFont="1" applyFill="1" applyBorder="1"/>
    <xf numFmtId="0" fontId="133" fillId="27" borderId="32" xfId="0" applyFont="1" applyFill="1" applyBorder="1"/>
    <xf numFmtId="0" fontId="136" fillId="27" borderId="33" xfId="0" applyFont="1" applyFill="1" applyBorder="1"/>
    <xf numFmtId="4" fontId="136" fillId="0" borderId="12" xfId="0" applyNumberFormat="1" applyFont="1" applyBorder="1" applyAlignment="1">
      <alignment horizontal="right"/>
    </xf>
    <xf numFmtId="0" fontId="46" fillId="27" borderId="32" xfId="0" applyFont="1" applyFill="1" applyBorder="1"/>
    <xf numFmtId="0" fontId="133" fillId="27" borderId="19" xfId="0" applyFont="1" applyFill="1" applyBorder="1"/>
    <xf numFmtId="0" fontId="134" fillId="27" borderId="87" xfId="0" applyFont="1" applyFill="1" applyBorder="1" applyAlignment="1">
      <alignment horizontal="right"/>
    </xf>
    <xf numFmtId="0" fontId="134" fillId="27" borderId="88" xfId="0" applyFont="1" applyFill="1" applyBorder="1" applyAlignment="1">
      <alignment horizontal="right"/>
    </xf>
    <xf numFmtId="0" fontId="134" fillId="27" borderId="89" xfId="0" applyFont="1" applyFill="1" applyBorder="1" applyAlignment="1">
      <alignment horizontal="right"/>
    </xf>
    <xf numFmtId="0" fontId="134" fillId="27" borderId="90" xfId="0" applyFont="1" applyFill="1" applyBorder="1" applyAlignment="1">
      <alignment horizontal="right"/>
    </xf>
    <xf numFmtId="165" fontId="37" fillId="0" borderId="17" xfId="353" applyNumberFormat="1" applyFont="1" applyBorder="1" applyAlignment="1">
      <alignment horizontal="left" vertical="top" wrapText="1"/>
    </xf>
    <xf numFmtId="165" fontId="37" fillId="0" borderId="0" xfId="353" applyNumberFormat="1" applyFont="1" applyBorder="1" applyAlignment="1">
      <alignment horizontal="left" vertical="top" wrapText="1"/>
    </xf>
    <xf numFmtId="0" fontId="27" fillId="25" borderId="0" xfId="717" applyFill="1"/>
    <xf numFmtId="0" fontId="142" fillId="25" borderId="10" xfId="717" applyFont="1" applyFill="1" applyBorder="1"/>
    <xf numFmtId="0" fontId="27" fillId="0" borderId="0" xfId="717"/>
    <xf numFmtId="0" fontId="143" fillId="0" borderId="11" xfId="717" applyFont="1" applyBorder="1" applyAlignment="1">
      <alignment vertical="center"/>
    </xf>
    <xf numFmtId="0" fontId="29" fillId="0" borderId="12" xfId="588" applyBorder="1" applyAlignment="1">
      <alignment vertical="center"/>
    </xf>
    <xf numFmtId="0" fontId="143" fillId="0" borderId="13" xfId="717" applyFont="1" applyBorder="1" applyAlignment="1">
      <alignment vertical="center"/>
    </xf>
    <xf numFmtId="0" fontId="29" fillId="0" borderId="10" xfId="588" applyBorder="1" applyAlignment="1">
      <alignment vertical="center"/>
    </xf>
    <xf numFmtId="0" fontId="144" fillId="0" borderId="13" xfId="717" applyFont="1" applyBorder="1"/>
    <xf numFmtId="0" fontId="144" fillId="0" borderId="10" xfId="717" applyFont="1" applyBorder="1"/>
    <xf numFmtId="0" fontId="145" fillId="0" borderId="13" xfId="717" applyFont="1" applyBorder="1" applyAlignment="1">
      <alignment vertical="center"/>
    </xf>
    <xf numFmtId="0" fontId="143" fillId="0" borderId="10" xfId="717" applyFont="1" applyBorder="1" applyAlignment="1">
      <alignment vertical="center"/>
    </xf>
    <xf numFmtId="0" fontId="29" fillId="0" borderId="10" xfId="874" applyBorder="1" applyAlignment="1">
      <alignment vertical="center"/>
    </xf>
    <xf numFmtId="0" fontId="27" fillId="0" borderId="0" xfId="717" applyFont="1"/>
    <xf numFmtId="0" fontId="144" fillId="0" borderId="13" xfId="717" applyFont="1" applyBorder="1" applyAlignment="1">
      <alignment vertical="center"/>
    </xf>
    <xf numFmtId="0" fontId="143" fillId="0" borderId="13" xfId="717" applyFont="1" applyBorder="1" applyAlignment="1">
      <alignment vertical="center" wrapText="1"/>
    </xf>
    <xf numFmtId="0" fontId="144" fillId="0" borderId="13" xfId="717" applyFont="1" applyBorder="1" applyAlignment="1">
      <alignment vertical="center" wrapText="1"/>
    </xf>
    <xf numFmtId="0" fontId="146" fillId="0" borderId="10" xfId="588" applyFont="1" applyBorder="1" applyAlignment="1">
      <alignment vertical="center"/>
    </xf>
    <xf numFmtId="0" fontId="147" fillId="0" borderId="0" xfId="974" applyNumberFormat="1" applyFill="1" applyAlignment="1" applyProtection="1">
      <alignment vertical="center" wrapText="1"/>
    </xf>
    <xf numFmtId="43" fontId="147" fillId="0" borderId="0" xfId="974" applyNumberFormat="1" applyFill="1" applyAlignment="1" applyProtection="1">
      <alignment vertical="center" wrapText="1"/>
    </xf>
    <xf numFmtId="0" fontId="51" fillId="27" borderId="42" xfId="875" applyFont="1" applyFill="1" applyBorder="1" applyAlignment="1">
      <alignment horizontal="center"/>
    </xf>
    <xf numFmtId="43" fontId="45" fillId="0" borderId="0" xfId="0" applyNumberFormat="1" applyFont="1" applyFill="1" applyBorder="1" applyAlignment="1"/>
    <xf numFmtId="164" fontId="132" fillId="0" borderId="0" xfId="375" applyFont="1" applyFill="1" applyBorder="1"/>
    <xf numFmtId="164" fontId="45" fillId="0" borderId="0" xfId="375" applyFont="1" applyFill="1" applyBorder="1"/>
    <xf numFmtId="0" fontId="33" fillId="0" borderId="14" xfId="737" applyFont="1" applyFill="1" applyBorder="1" applyAlignment="1">
      <alignment horizontal="left" vertical="top"/>
    </xf>
    <xf numFmtId="0" fontId="34" fillId="27" borderId="16" xfId="875" applyFont="1" applyFill="1" applyBorder="1" applyAlignment="1">
      <alignment horizontal="center"/>
    </xf>
    <xf numFmtId="0" fontId="48" fillId="0" borderId="14" xfId="875" applyFont="1" applyBorder="1" applyAlignment="1">
      <alignment horizontal="left"/>
    </xf>
    <xf numFmtId="0" fontId="34" fillId="27" borderId="40" xfId="882" applyFont="1" applyFill="1" applyBorder="1" applyAlignment="1">
      <alignment horizontal="center" vertical="center"/>
    </xf>
    <xf numFmtId="0" fontId="34" fillId="27" borderId="35" xfId="882" applyFont="1" applyFill="1" applyBorder="1" applyAlignment="1">
      <alignment horizontal="center" vertical="center"/>
    </xf>
    <xf numFmtId="0" fontId="34" fillId="27" borderId="13" xfId="882" applyFont="1" applyFill="1" applyBorder="1" applyAlignment="1">
      <alignment horizontal="center" vertical="center"/>
    </xf>
    <xf numFmtId="0" fontId="91" fillId="27" borderId="40" xfId="883" applyFont="1" applyFill="1" applyBorder="1" applyAlignment="1">
      <alignment horizontal="center" vertical="center"/>
    </xf>
    <xf numFmtId="0" fontId="91" fillId="27" borderId="35" xfId="883" applyFont="1" applyFill="1" applyBorder="1" applyAlignment="1">
      <alignment horizontal="center" vertical="center"/>
    </xf>
    <xf numFmtId="0" fontId="91" fillId="27" borderId="13" xfId="883" applyFont="1" applyFill="1" applyBorder="1" applyAlignment="1">
      <alignment horizontal="center" vertical="center"/>
    </xf>
    <xf numFmtId="0" fontId="91" fillId="27" borderId="32" xfId="883" applyFont="1" applyFill="1" applyBorder="1" applyAlignment="1">
      <alignment horizontal="center" vertical="center"/>
    </xf>
    <xf numFmtId="0" fontId="91" fillId="27" borderId="33" xfId="883" applyFont="1" applyFill="1" applyBorder="1" applyAlignment="1">
      <alignment horizontal="center" vertical="center"/>
    </xf>
    <xf numFmtId="0" fontId="91" fillId="27" borderId="19" xfId="883" applyFont="1" applyFill="1" applyBorder="1" applyAlignment="1">
      <alignment horizontal="center" vertical="center"/>
    </xf>
    <xf numFmtId="0" fontId="33" fillId="0" borderId="14" xfId="876" applyFont="1" applyBorder="1" applyAlignment="1">
      <alignment horizontal="left"/>
    </xf>
    <xf numFmtId="0" fontId="34" fillId="27" borderId="40" xfId="876" applyFont="1" applyFill="1" applyBorder="1" applyAlignment="1">
      <alignment horizontal="center" vertical="center"/>
    </xf>
    <xf numFmtId="0" fontId="34" fillId="27" borderId="35" xfId="876" applyFont="1" applyFill="1" applyBorder="1" applyAlignment="1">
      <alignment horizontal="center" vertical="center"/>
    </xf>
    <xf numFmtId="0" fontId="34" fillId="27" borderId="13" xfId="876" applyFont="1" applyFill="1" applyBorder="1" applyAlignment="1">
      <alignment horizontal="center" vertical="center"/>
    </xf>
    <xf numFmtId="0" fontId="61" fillId="29" borderId="16" xfId="875" applyFont="1" applyFill="1" applyBorder="1" applyAlignment="1">
      <alignment horizontal="center"/>
    </xf>
    <xf numFmtId="0" fontId="33" fillId="28" borderId="14" xfId="875" applyFont="1" applyFill="1" applyBorder="1" applyAlignment="1">
      <alignment horizontal="left"/>
    </xf>
    <xf numFmtId="0" fontId="65" fillId="0" borderId="14" xfId="875" applyFont="1" applyBorder="1" applyAlignment="1">
      <alignment horizontal="left"/>
    </xf>
    <xf numFmtId="0" fontId="113" fillId="27" borderId="39" xfId="624" applyFont="1" applyFill="1" applyBorder="1" applyAlignment="1">
      <alignment horizontal="center"/>
    </xf>
    <xf numFmtId="0" fontId="113" fillId="27" borderId="12" xfId="624" applyFont="1" applyFill="1" applyBorder="1" applyAlignment="1">
      <alignment horizontal="center"/>
    </xf>
    <xf numFmtId="43" fontId="118" fillId="31" borderId="39" xfId="353" applyFont="1" applyFill="1" applyBorder="1" applyAlignment="1">
      <alignment horizontal="center"/>
    </xf>
    <xf numFmtId="43" fontId="118" fillId="31" borderId="37" xfId="353" applyFont="1" applyFill="1" applyBorder="1" applyAlignment="1">
      <alignment horizontal="center"/>
    </xf>
    <xf numFmtId="43" fontId="118" fillId="31" borderId="12" xfId="353" applyFont="1" applyFill="1" applyBorder="1" applyAlignment="1">
      <alignment horizontal="center"/>
    </xf>
    <xf numFmtId="0" fontId="113" fillId="31" borderId="39" xfId="624" applyFont="1" applyFill="1" applyBorder="1" applyAlignment="1">
      <alignment horizontal="center"/>
    </xf>
    <xf numFmtId="0" fontId="113" fillId="31" borderId="37" xfId="624" applyFont="1" applyFill="1" applyBorder="1" applyAlignment="1">
      <alignment horizontal="center"/>
    </xf>
    <xf numFmtId="0" fontId="113" fillId="31" borderId="42" xfId="624" applyFont="1" applyFill="1" applyBorder="1" applyAlignment="1">
      <alignment horizontal="center"/>
    </xf>
    <xf numFmtId="0" fontId="113" fillId="31" borderId="46" xfId="624" applyFont="1" applyFill="1" applyBorder="1" applyAlignment="1">
      <alignment horizontal="center"/>
    </xf>
    <xf numFmtId="43" fontId="113" fillId="31" borderId="39" xfId="353" applyFont="1" applyFill="1" applyBorder="1" applyAlignment="1">
      <alignment horizontal="center"/>
    </xf>
    <xf numFmtId="43" fontId="113" fillId="31" borderId="37" xfId="353" applyFont="1" applyFill="1" applyBorder="1" applyAlignment="1">
      <alignment horizontal="center"/>
    </xf>
    <xf numFmtId="43" fontId="113" fillId="31" borderId="42" xfId="353" applyFont="1" applyFill="1" applyBorder="1" applyAlignment="1">
      <alignment horizontal="center"/>
    </xf>
    <xf numFmtId="43" fontId="113" fillId="31" borderId="46" xfId="353" applyFont="1" applyFill="1" applyBorder="1" applyAlignment="1">
      <alignment horizontal="center"/>
    </xf>
    <xf numFmtId="43" fontId="113" fillId="31" borderId="44" xfId="353" applyFont="1" applyFill="1" applyBorder="1" applyAlignment="1">
      <alignment horizontal="center"/>
    </xf>
    <xf numFmtId="43" fontId="113" fillId="31" borderId="45" xfId="353" applyFont="1" applyFill="1" applyBorder="1" applyAlignment="1">
      <alignment horizontal="center"/>
    </xf>
    <xf numFmtId="43" fontId="113" fillId="31" borderId="43" xfId="353" applyFont="1" applyFill="1" applyBorder="1" applyAlignment="1">
      <alignment horizontal="center"/>
    </xf>
    <xf numFmtId="43" fontId="113" fillId="31" borderId="47" xfId="353" applyFont="1" applyFill="1" applyBorder="1" applyAlignment="1">
      <alignment horizontal="center"/>
    </xf>
    <xf numFmtId="0" fontId="65" fillId="0" borderId="14" xfId="674" applyFont="1" applyBorder="1" applyAlignment="1">
      <alignment horizontal="left"/>
    </xf>
    <xf numFmtId="0" fontId="85" fillId="0" borderId="14" xfId="875" applyFont="1" applyBorder="1" applyAlignment="1">
      <alignment horizontal="left"/>
    </xf>
    <xf numFmtId="0" fontId="33" fillId="0" borderId="14" xfId="875" applyFont="1" applyBorder="1" applyAlignment="1">
      <alignment horizontal="left"/>
    </xf>
    <xf numFmtId="0" fontId="44" fillId="0" borderId="14" xfId="875" applyFont="1" applyBorder="1" applyAlignment="1">
      <alignment horizontal="left"/>
    </xf>
    <xf numFmtId="0" fontId="65" fillId="0" borderId="14" xfId="875" applyFont="1" applyBorder="1" applyAlignment="1">
      <alignment horizontal="left" wrapText="1"/>
    </xf>
    <xf numFmtId="0" fontId="100" fillId="0" borderId="14" xfId="875" applyFont="1" applyBorder="1" applyAlignment="1">
      <alignment horizontal="left"/>
    </xf>
    <xf numFmtId="171" fontId="34" fillId="29" borderId="25" xfId="880" applyNumberFormat="1" applyFont="1" applyFill="1" applyBorder="1" applyAlignment="1">
      <alignment horizontal="center"/>
    </xf>
    <xf numFmtId="171" fontId="34" fillId="29" borderId="17" xfId="880" applyNumberFormat="1" applyFont="1" applyFill="1" applyBorder="1" applyAlignment="1">
      <alignment horizontal="center"/>
    </xf>
    <xf numFmtId="171" fontId="34" fillId="29" borderId="18" xfId="880" applyNumberFormat="1" applyFont="1" applyFill="1" applyBorder="1" applyAlignment="1">
      <alignment horizontal="center"/>
    </xf>
    <xf numFmtId="0" fontId="65" fillId="0" borderId="0" xfId="875" applyFont="1" applyBorder="1" applyAlignment="1">
      <alignment horizontal="left"/>
    </xf>
    <xf numFmtId="0" fontId="33" fillId="0" borderId="0" xfId="875" applyFont="1" applyBorder="1" applyAlignment="1">
      <alignment horizontal="left"/>
    </xf>
    <xf numFmtId="0" fontId="33" fillId="0" borderId="37" xfId="875" applyFont="1" applyBorder="1" applyAlignment="1">
      <alignment horizontal="left"/>
    </xf>
    <xf numFmtId="4" fontId="51" fillId="27" borderId="18" xfId="642" applyNumberFormat="1" applyFont="1" applyFill="1" applyBorder="1" applyAlignment="1">
      <alignment horizontal="center"/>
    </xf>
    <xf numFmtId="4" fontId="108" fillId="27" borderId="10" xfId="642" applyNumberFormat="1" applyFont="1" applyFill="1" applyBorder="1" applyAlignment="1">
      <alignment horizontal="center"/>
    </xf>
    <xf numFmtId="1" fontId="51" fillId="29" borderId="32" xfId="877" applyNumberFormat="1" applyFont="1" applyFill="1" applyBorder="1" applyAlignment="1">
      <alignment horizontal="center" wrapText="1"/>
    </xf>
    <xf numFmtId="1" fontId="51" fillId="29" borderId="17" xfId="877" applyNumberFormat="1" applyFont="1" applyFill="1" applyBorder="1" applyAlignment="1">
      <alignment horizontal="center" wrapText="1"/>
    </xf>
    <xf numFmtId="1" fontId="51" fillId="29" borderId="18" xfId="877" applyNumberFormat="1" applyFont="1" applyFill="1" applyBorder="1" applyAlignment="1">
      <alignment horizontal="center" wrapText="1"/>
    </xf>
    <xf numFmtId="0" fontId="111" fillId="0" borderId="0" xfId="875" applyFont="1" applyAlignment="1">
      <alignment horizontal="left"/>
    </xf>
    <xf numFmtId="0" fontId="129" fillId="27" borderId="82" xfId="876" applyFont="1" applyFill="1" applyBorder="1" applyAlignment="1">
      <alignment horizontal="center"/>
    </xf>
    <xf numFmtId="0" fontId="129" fillId="27" borderId="83" xfId="876" applyFont="1" applyFill="1" applyBorder="1" applyAlignment="1">
      <alignment horizontal="center"/>
    </xf>
    <xf numFmtId="0" fontId="129" fillId="27" borderId="84" xfId="876" applyFont="1" applyFill="1" applyBorder="1" applyAlignment="1">
      <alignment horizontal="center"/>
    </xf>
    <xf numFmtId="0" fontId="131" fillId="27" borderId="39" xfId="0" applyFont="1" applyFill="1" applyBorder="1" applyAlignment="1">
      <alignment horizontal="center"/>
    </xf>
    <xf numFmtId="0" fontId="131" fillId="27" borderId="37" xfId="0" applyFont="1" applyFill="1" applyBorder="1" applyAlignment="1">
      <alignment horizontal="center"/>
    </xf>
    <xf numFmtId="0" fontId="131" fillId="27" borderId="12" xfId="0" applyFont="1" applyFill="1" applyBorder="1" applyAlignment="1">
      <alignment horizontal="center"/>
    </xf>
    <xf numFmtId="0" fontId="129" fillId="27" borderId="17" xfId="876" applyFont="1" applyFill="1" applyBorder="1" applyAlignment="1"/>
    <xf numFmtId="0" fontId="134" fillId="27" borderId="88" xfId="0" applyFont="1" applyFill="1" applyBorder="1" applyAlignment="1">
      <alignment horizontal="left"/>
    </xf>
    <xf numFmtId="0" fontId="137" fillId="27" borderId="89" xfId="0" applyFont="1" applyFill="1" applyBorder="1" applyAlignment="1">
      <alignment horizontal="left"/>
    </xf>
    <xf numFmtId="0" fontId="136" fillId="27" borderId="13" xfId="0" applyFont="1" applyFill="1" applyBorder="1"/>
    <xf numFmtId="4" fontId="114" fillId="29" borderId="0" xfId="642" applyNumberFormat="1" applyFont="1" applyFill="1" applyBorder="1"/>
    <xf numFmtId="4" fontId="114" fillId="27" borderId="0" xfId="642" applyNumberFormat="1" applyFont="1" applyFill="1" applyBorder="1"/>
    <xf numFmtId="4" fontId="114" fillId="29" borderId="0" xfId="642" applyNumberFormat="1" applyFont="1" applyFill="1" applyBorder="1" applyAlignment="1">
      <alignment wrapText="1"/>
    </xf>
    <xf numFmtId="0" fontId="148" fillId="0" borderId="0" xfId="974" applyNumberFormat="1" applyFont="1" applyFill="1" applyAlignment="1" applyProtection="1">
      <alignment vertical="center" wrapText="1"/>
    </xf>
    <xf numFmtId="43" fontId="148" fillId="0" borderId="0" xfId="873" applyFont="1" applyFill="1" applyBorder="1" applyAlignment="1" applyProtection="1">
      <alignment vertical="center" wrapText="1"/>
    </xf>
    <xf numFmtId="0" fontId="149" fillId="0" borderId="0" xfId="974" applyNumberFormat="1" applyFont="1" applyFill="1" applyAlignment="1" applyProtection="1">
      <alignment vertical="center" wrapText="1"/>
    </xf>
    <xf numFmtId="0" fontId="149" fillId="27" borderId="29" xfId="974" applyNumberFormat="1" applyFont="1" applyFill="1" applyBorder="1" applyAlignment="1" applyProtection="1">
      <alignment vertical="center" wrapText="1"/>
    </xf>
    <xf numFmtId="0" fontId="150" fillId="27" borderId="29" xfId="974" applyFont="1" applyFill="1" applyBorder="1" applyAlignment="1" applyProtection="1">
      <alignment vertical="center" wrapText="1"/>
    </xf>
    <xf numFmtId="0" fontId="150" fillId="27" borderId="29" xfId="974" applyNumberFormat="1" applyFont="1" applyFill="1" applyBorder="1" applyAlignment="1" applyProtection="1">
      <alignment vertical="center" wrapText="1"/>
    </xf>
    <xf numFmtId="0" fontId="151" fillId="0" borderId="0" xfId="977" applyFont="1"/>
    <xf numFmtId="0" fontId="152" fillId="0" borderId="0" xfId="974" applyNumberFormat="1" applyFont="1" applyFill="1" applyAlignment="1" applyProtection="1">
      <alignment vertical="center"/>
    </xf>
    <xf numFmtId="43" fontId="149" fillId="0" borderId="0" xfId="974" applyNumberFormat="1" applyFont="1" applyFill="1" applyAlignment="1" applyProtection="1">
      <alignment vertical="center" wrapText="1"/>
    </xf>
    <xf numFmtId="43" fontId="115" fillId="27" borderId="29" xfId="975" applyFont="1" applyFill="1" applyBorder="1"/>
    <xf numFmtId="43" fontId="153" fillId="0" borderId="29" xfId="976" applyFont="1" applyFill="1" applyBorder="1" applyAlignment="1" applyProtection="1">
      <alignment vertical="center" wrapText="1"/>
    </xf>
    <xf numFmtId="0" fontId="153" fillId="0" borderId="0" xfId="974" applyNumberFormat="1" applyFont="1" applyFill="1" applyAlignment="1" applyProtection="1">
      <alignment vertical="center" wrapText="1"/>
    </xf>
    <xf numFmtId="43" fontId="115" fillId="27" borderId="29" xfId="873" applyFont="1" applyFill="1" applyBorder="1"/>
    <xf numFmtId="43" fontId="153" fillId="0" borderId="29" xfId="873" applyFont="1" applyFill="1" applyBorder="1" applyAlignment="1" applyProtection="1">
      <alignment vertical="center" wrapText="1"/>
    </xf>
  </cellXfs>
  <cellStyles count="1001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1 3 2" xfId="6"/>
    <cellStyle name="20% - Accent1 4" xfId="7"/>
    <cellStyle name="20% - Accent1 4 2" xfId="8"/>
    <cellStyle name="20% - Accent1 5" xfId="9"/>
    <cellStyle name="20% - Accent1 5 2" xfId="10"/>
    <cellStyle name="20% - Accent1 6" xfId="11"/>
    <cellStyle name="20% - Accent1 6 2" xfId="12"/>
    <cellStyle name="20% - Accent1 7" xfId="13"/>
    <cellStyle name="20% - Accent1 7 2" xfId="14"/>
    <cellStyle name="20% - Accent1 8" xfId="15"/>
    <cellStyle name="20% - Accent1 8 2" xfId="16"/>
    <cellStyle name="20% - Accent1 9" xfId="17"/>
    <cellStyle name="20% - Accent1 9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2 9" xfId="35"/>
    <cellStyle name="20% - Accent2 9 2" xfId="36"/>
    <cellStyle name="20% - Accent3 2" xfId="37"/>
    <cellStyle name="20% - Accent3 2 2" xfId="38"/>
    <cellStyle name="20% - Accent3 2 2 2" xfId="39"/>
    <cellStyle name="20% - Accent3 2 3" xfId="40"/>
    <cellStyle name="20% - Accent3 3" xfId="41"/>
    <cellStyle name="20% - Accent3 3 2" xfId="42"/>
    <cellStyle name="20% - Accent3 4" xfId="43"/>
    <cellStyle name="20% - Accent3 4 2" xfId="44"/>
    <cellStyle name="20% - Accent3 5" xfId="45"/>
    <cellStyle name="20% - Accent3 5 2" xfId="46"/>
    <cellStyle name="20% - Accent3 6" xfId="47"/>
    <cellStyle name="20% - Accent3 6 2" xfId="48"/>
    <cellStyle name="20% - Accent3 7" xfId="49"/>
    <cellStyle name="20% - Accent3 7 2" xfId="50"/>
    <cellStyle name="20% - Accent3 8" xfId="51"/>
    <cellStyle name="20% - Accent3 8 2" xfId="52"/>
    <cellStyle name="20% - Accent3 9" xfId="53"/>
    <cellStyle name="20% - Accent3 9 2" xfId="54"/>
    <cellStyle name="20% - Accent4 2" xfId="55"/>
    <cellStyle name="20% - Accent4 2 2" xfId="56"/>
    <cellStyle name="20% - Accent4 2 2 2" xfId="57"/>
    <cellStyle name="20% - Accent4 2 3" xfId="58"/>
    <cellStyle name="20% - Accent4 3" xfId="59"/>
    <cellStyle name="20% - Accent4 3 2" xfId="60"/>
    <cellStyle name="20% - Accent4 4" xfId="61"/>
    <cellStyle name="20% - Accent4 4 2" xfId="62"/>
    <cellStyle name="20% - Accent4 5" xfId="63"/>
    <cellStyle name="20% - Accent4 5 2" xfId="64"/>
    <cellStyle name="20% - Accent4 6" xfId="65"/>
    <cellStyle name="20% - Accent4 6 2" xfId="66"/>
    <cellStyle name="20% - Accent4 7" xfId="67"/>
    <cellStyle name="20% - Accent4 7 2" xfId="68"/>
    <cellStyle name="20% - Accent4 8" xfId="69"/>
    <cellStyle name="20% - Accent4 8 2" xfId="70"/>
    <cellStyle name="20% - Accent4 9" xfId="71"/>
    <cellStyle name="20% - Accent4 9 2" xfId="72"/>
    <cellStyle name="20% - Accent5 2" xfId="73"/>
    <cellStyle name="20% - Accent5 2 2" xfId="74"/>
    <cellStyle name="20% - Accent5 2 2 2" xfId="75"/>
    <cellStyle name="20% - Accent5 2 3" xfId="76"/>
    <cellStyle name="20% - Accent5 3" xfId="77"/>
    <cellStyle name="20% - Accent5 3 2" xfId="78"/>
    <cellStyle name="20% - Accent5 4" xfId="79"/>
    <cellStyle name="20% - Accent5 4 2" xfId="80"/>
    <cellStyle name="20% - Accent5 5" xfId="81"/>
    <cellStyle name="20% - Accent5 5 2" xfId="82"/>
    <cellStyle name="20% - Accent5 6" xfId="83"/>
    <cellStyle name="20% - Accent5 6 2" xfId="84"/>
    <cellStyle name="20% - Accent5 7" xfId="85"/>
    <cellStyle name="20% - Accent5 7 2" xfId="86"/>
    <cellStyle name="20% - Accent5 8" xfId="87"/>
    <cellStyle name="20% - Accent5 8 2" xfId="88"/>
    <cellStyle name="20% - Accent5 9" xfId="89"/>
    <cellStyle name="20% - Accent5 9 2" xfId="90"/>
    <cellStyle name="20% - Accent6 2" xfId="91"/>
    <cellStyle name="20% - Accent6 2 2" xfId="92"/>
    <cellStyle name="20% - Accent6 2 2 2" xfId="93"/>
    <cellStyle name="20% - Accent6 2 3" xfId="94"/>
    <cellStyle name="20% - Accent6 3" xfId="95"/>
    <cellStyle name="20% - Accent6 3 2" xfId="96"/>
    <cellStyle name="20% - Accent6 4" xfId="97"/>
    <cellStyle name="20% - Accent6 4 2" xfId="98"/>
    <cellStyle name="20% - Accent6 5" xfId="99"/>
    <cellStyle name="20% - Accent6 5 2" xfId="100"/>
    <cellStyle name="20% - Accent6 6" xfId="101"/>
    <cellStyle name="20% - Accent6 6 2" xfId="102"/>
    <cellStyle name="20% - Accent6 7" xfId="103"/>
    <cellStyle name="20% - Accent6 7 2" xfId="104"/>
    <cellStyle name="20% - Accent6 8" xfId="105"/>
    <cellStyle name="20% - Accent6 8 2" xfId="106"/>
    <cellStyle name="20% - Accent6 9" xfId="107"/>
    <cellStyle name="20% - Accent6 9 2" xfId="108"/>
    <cellStyle name="40% - Accent1 2" xfId="109"/>
    <cellStyle name="40% - Accent1 2 2" xfId="110"/>
    <cellStyle name="40% - Accent1 2 2 2" xfId="111"/>
    <cellStyle name="40% - Accent1 2 3" xfId="112"/>
    <cellStyle name="40% - Accent1 3" xfId="113"/>
    <cellStyle name="40% - Accent1 3 2" xfId="114"/>
    <cellStyle name="40% - Accent1 4" xfId="115"/>
    <cellStyle name="40% - Accent1 4 2" xfId="116"/>
    <cellStyle name="40% - Accent1 5" xfId="117"/>
    <cellStyle name="40% - Accent1 5 2" xfId="118"/>
    <cellStyle name="40% - Accent1 6" xfId="119"/>
    <cellStyle name="40% - Accent1 6 2" xfId="120"/>
    <cellStyle name="40% - Accent1 7" xfId="121"/>
    <cellStyle name="40% - Accent1 7 2" xfId="122"/>
    <cellStyle name="40% - Accent1 8" xfId="123"/>
    <cellStyle name="40% - Accent1 8 2" xfId="124"/>
    <cellStyle name="40% - Accent1 9" xfId="125"/>
    <cellStyle name="40% - Accent1 9 2" xfId="126"/>
    <cellStyle name="40% - Accent2 2" xfId="127"/>
    <cellStyle name="40% - Accent2 2 2" xfId="128"/>
    <cellStyle name="40% - Accent2 2 2 2" xfId="129"/>
    <cellStyle name="40% - Accent2 2 3" xfId="130"/>
    <cellStyle name="40% - Accent2 3" xfId="131"/>
    <cellStyle name="40% - Accent2 3 2" xfId="132"/>
    <cellStyle name="40% - Accent2 4" xfId="133"/>
    <cellStyle name="40% - Accent2 4 2" xfId="134"/>
    <cellStyle name="40% - Accent2 5" xfId="135"/>
    <cellStyle name="40% - Accent2 5 2" xfId="136"/>
    <cellStyle name="40% - Accent2 6" xfId="137"/>
    <cellStyle name="40% - Accent2 6 2" xfId="138"/>
    <cellStyle name="40% - Accent2 7" xfId="139"/>
    <cellStyle name="40% - Accent2 7 2" xfId="140"/>
    <cellStyle name="40% - Accent2 8" xfId="141"/>
    <cellStyle name="40% - Accent2 8 2" xfId="142"/>
    <cellStyle name="40% - Accent2 9" xfId="143"/>
    <cellStyle name="40% - Accent2 9 2" xfId="144"/>
    <cellStyle name="40% - Accent3 2" xfId="145"/>
    <cellStyle name="40% - Accent3 2 2" xfId="146"/>
    <cellStyle name="40% - Accent3 2 2 2" xfId="147"/>
    <cellStyle name="40% - Accent3 2 3" xfId="148"/>
    <cellStyle name="40% - Accent3 3" xfId="149"/>
    <cellStyle name="40% - Accent3 3 2" xfId="150"/>
    <cellStyle name="40% - Accent3 4" xfId="151"/>
    <cellStyle name="40% - Accent3 4 2" xfId="152"/>
    <cellStyle name="40% - Accent3 5" xfId="153"/>
    <cellStyle name="40% - Accent3 5 2" xfId="154"/>
    <cellStyle name="40% - Accent3 6" xfId="155"/>
    <cellStyle name="40% - Accent3 6 2" xfId="156"/>
    <cellStyle name="40% - Accent3 7" xfId="157"/>
    <cellStyle name="40% - Accent3 7 2" xfId="158"/>
    <cellStyle name="40% - Accent3 8" xfId="159"/>
    <cellStyle name="40% - Accent3 8 2" xfId="160"/>
    <cellStyle name="40% - Accent3 9" xfId="161"/>
    <cellStyle name="40% - Accent3 9 2" xfId="162"/>
    <cellStyle name="40% - Accent4 2" xfId="163"/>
    <cellStyle name="40% - Accent4 2 2" xfId="164"/>
    <cellStyle name="40% - Accent4 2 2 2" xfId="165"/>
    <cellStyle name="40% - Accent4 2 3" xfId="166"/>
    <cellStyle name="40% - Accent4 3" xfId="167"/>
    <cellStyle name="40% - Accent4 3 2" xfId="168"/>
    <cellStyle name="40% - Accent4 4" xfId="169"/>
    <cellStyle name="40% - Accent4 4 2" xfId="170"/>
    <cellStyle name="40% - Accent4 5" xfId="171"/>
    <cellStyle name="40% - Accent4 5 2" xfId="172"/>
    <cellStyle name="40% - Accent4 6" xfId="173"/>
    <cellStyle name="40% - Accent4 6 2" xfId="174"/>
    <cellStyle name="40% - Accent4 7" xfId="175"/>
    <cellStyle name="40% - Accent4 7 2" xfId="176"/>
    <cellStyle name="40% - Accent4 8" xfId="177"/>
    <cellStyle name="40% - Accent4 8 2" xfId="178"/>
    <cellStyle name="40% - Accent4 9" xfId="179"/>
    <cellStyle name="40% - Accent4 9 2" xfId="180"/>
    <cellStyle name="40% - Accent5 2" xfId="181"/>
    <cellStyle name="40% - Accent5 2 2" xfId="182"/>
    <cellStyle name="40% - Accent5 2 2 2" xfId="183"/>
    <cellStyle name="40% - Accent5 2 3" xfId="184"/>
    <cellStyle name="40% - Accent5 3" xfId="185"/>
    <cellStyle name="40% - Accent5 3 2" xfId="186"/>
    <cellStyle name="40% - Accent5 4" xfId="187"/>
    <cellStyle name="40% - Accent5 4 2" xfId="188"/>
    <cellStyle name="40% - Accent5 5" xfId="189"/>
    <cellStyle name="40% - Accent5 5 2" xfId="190"/>
    <cellStyle name="40% - Accent5 6" xfId="191"/>
    <cellStyle name="40% - Accent5 6 2" xfId="192"/>
    <cellStyle name="40% - Accent5 7" xfId="193"/>
    <cellStyle name="40% - Accent5 7 2" xfId="194"/>
    <cellStyle name="40% - Accent5 8" xfId="195"/>
    <cellStyle name="40% - Accent5 8 2" xfId="196"/>
    <cellStyle name="40% - Accent5 9" xfId="197"/>
    <cellStyle name="40% - Accent5 9 2" xfId="198"/>
    <cellStyle name="40% - Accent6 2" xfId="199"/>
    <cellStyle name="40% - Accent6 2 2" xfId="200"/>
    <cellStyle name="40% - Accent6 2 2 2" xfId="201"/>
    <cellStyle name="40% - Accent6 2 3" xfId="202"/>
    <cellStyle name="40% - Accent6 3" xfId="203"/>
    <cellStyle name="40% - Accent6 3 2" xfId="204"/>
    <cellStyle name="40% - Accent6 4" xfId="205"/>
    <cellStyle name="40% - Accent6 4 2" xfId="206"/>
    <cellStyle name="40% - Accent6 5" xfId="207"/>
    <cellStyle name="40% - Accent6 5 2" xfId="208"/>
    <cellStyle name="40% - Accent6 6" xfId="209"/>
    <cellStyle name="40% - Accent6 6 2" xfId="210"/>
    <cellStyle name="40% - Accent6 7" xfId="211"/>
    <cellStyle name="40% - Accent6 7 2" xfId="212"/>
    <cellStyle name="40% - Accent6 8" xfId="213"/>
    <cellStyle name="40% - Accent6 8 2" xfId="214"/>
    <cellStyle name="40% - Accent6 9" xfId="215"/>
    <cellStyle name="40% - Accent6 9 2" xfId="216"/>
    <cellStyle name="60% - Accent1 2" xfId="217"/>
    <cellStyle name="60% - Accent1 2 2" xfId="218"/>
    <cellStyle name="60% - Accent1 3" xfId="219"/>
    <cellStyle name="60% - Accent1 4" xfId="220"/>
    <cellStyle name="60% - Accent1 5" xfId="221"/>
    <cellStyle name="60% - Accent1 6" xfId="222"/>
    <cellStyle name="60% - Accent1 7" xfId="223"/>
    <cellStyle name="60% - Accent1 8" xfId="224"/>
    <cellStyle name="60% - Accent1 9" xfId="225"/>
    <cellStyle name="60% - Accent2 2" xfId="226"/>
    <cellStyle name="60% - Accent2 2 2" xfId="227"/>
    <cellStyle name="60% - Accent2 3" xfId="228"/>
    <cellStyle name="60% - Accent2 4" xfId="229"/>
    <cellStyle name="60% - Accent2 5" xfId="230"/>
    <cellStyle name="60% - Accent2 6" xfId="231"/>
    <cellStyle name="60% - Accent2 7" xfId="232"/>
    <cellStyle name="60% - Accent2 8" xfId="233"/>
    <cellStyle name="60% - Accent2 9" xfId="234"/>
    <cellStyle name="60% - Accent3 2" xfId="235"/>
    <cellStyle name="60% - Accent3 2 2" xfId="236"/>
    <cellStyle name="60% - Accent3 3" xfId="237"/>
    <cellStyle name="60% - Accent3 4" xfId="238"/>
    <cellStyle name="60% - Accent3 5" xfId="239"/>
    <cellStyle name="60% - Accent3 6" xfId="240"/>
    <cellStyle name="60% - Accent3 7" xfId="241"/>
    <cellStyle name="60% - Accent3 8" xfId="242"/>
    <cellStyle name="60% - Accent3 9" xfId="243"/>
    <cellStyle name="60% - Accent4 2" xfId="244"/>
    <cellStyle name="60% - Accent4 2 2" xfId="245"/>
    <cellStyle name="60% - Accent4 3" xfId="246"/>
    <cellStyle name="60% - Accent4 4" xfId="247"/>
    <cellStyle name="60% - Accent4 5" xfId="248"/>
    <cellStyle name="60% - Accent4 6" xfId="249"/>
    <cellStyle name="60% - Accent4 7" xfId="250"/>
    <cellStyle name="60% - Accent4 8" xfId="251"/>
    <cellStyle name="60% - Accent4 9" xfId="252"/>
    <cellStyle name="60% - Accent5 2" xfId="253"/>
    <cellStyle name="60% - Accent5 2 2" xfId="254"/>
    <cellStyle name="60% - Accent5 3" xfId="255"/>
    <cellStyle name="60% - Accent5 4" xfId="256"/>
    <cellStyle name="60% - Accent5 5" xfId="257"/>
    <cellStyle name="60% - Accent5 6" xfId="258"/>
    <cellStyle name="60% - Accent5 7" xfId="259"/>
    <cellStyle name="60% - Accent5 8" xfId="260"/>
    <cellStyle name="60% - Accent5 9" xfId="261"/>
    <cellStyle name="60% - Accent6 2" xfId="262"/>
    <cellStyle name="60% - Accent6 2 2" xfId="263"/>
    <cellStyle name="60% - Accent6 3" xfId="264"/>
    <cellStyle name="60% - Accent6 4" xfId="265"/>
    <cellStyle name="60% - Accent6 5" xfId="266"/>
    <cellStyle name="60% - Accent6 6" xfId="267"/>
    <cellStyle name="60% - Accent6 7" xfId="268"/>
    <cellStyle name="60% - Accent6 8" xfId="269"/>
    <cellStyle name="60% - Accent6 9" xfId="270"/>
    <cellStyle name="Accent1 2" xfId="271"/>
    <cellStyle name="Accent1 2 2" xfId="272"/>
    <cellStyle name="Accent1 3" xfId="273"/>
    <cellStyle name="Accent1 4" xfId="274"/>
    <cellStyle name="Accent1 5" xfId="275"/>
    <cellStyle name="Accent1 6" xfId="276"/>
    <cellStyle name="Accent1 7" xfId="277"/>
    <cellStyle name="Accent1 8" xfId="278"/>
    <cellStyle name="Accent1 9" xfId="279"/>
    <cellStyle name="Accent2 2" xfId="280"/>
    <cellStyle name="Accent2 2 2" xfId="281"/>
    <cellStyle name="Accent2 3" xfId="282"/>
    <cellStyle name="Accent2 4" xfId="283"/>
    <cellStyle name="Accent2 5" xfId="284"/>
    <cellStyle name="Accent2 6" xfId="285"/>
    <cellStyle name="Accent2 7" xfId="286"/>
    <cellStyle name="Accent2 8" xfId="287"/>
    <cellStyle name="Accent2 9" xfId="288"/>
    <cellStyle name="Accent3 2" xfId="289"/>
    <cellStyle name="Accent3 2 2" xfId="290"/>
    <cellStyle name="Accent3 3" xfId="291"/>
    <cellStyle name="Accent3 4" xfId="292"/>
    <cellStyle name="Accent3 5" xfId="293"/>
    <cellStyle name="Accent3 6" xfId="294"/>
    <cellStyle name="Accent3 7" xfId="295"/>
    <cellStyle name="Accent3 8" xfId="296"/>
    <cellStyle name="Accent3 9" xfId="297"/>
    <cellStyle name="Accent4 2" xfId="298"/>
    <cellStyle name="Accent4 2 2" xfId="299"/>
    <cellStyle name="Accent4 3" xfId="300"/>
    <cellStyle name="Accent4 4" xfId="301"/>
    <cellStyle name="Accent4 5" xfId="302"/>
    <cellStyle name="Accent4 6" xfId="303"/>
    <cellStyle name="Accent4 7" xfId="304"/>
    <cellStyle name="Accent4 8" xfId="305"/>
    <cellStyle name="Accent4 9" xfId="306"/>
    <cellStyle name="Accent5 2" xfId="307"/>
    <cellStyle name="Accent5 2 2" xfId="308"/>
    <cellStyle name="Accent5 3" xfId="309"/>
    <cellStyle name="Accent5 4" xfId="310"/>
    <cellStyle name="Accent5 5" xfId="311"/>
    <cellStyle name="Accent5 6" xfId="312"/>
    <cellStyle name="Accent5 7" xfId="313"/>
    <cellStyle name="Accent5 8" xfId="314"/>
    <cellStyle name="Accent5 9" xfId="315"/>
    <cellStyle name="Accent6 2" xfId="316"/>
    <cellStyle name="Accent6 2 2" xfId="317"/>
    <cellStyle name="Accent6 3" xfId="318"/>
    <cellStyle name="Accent6 4" xfId="319"/>
    <cellStyle name="Accent6 5" xfId="320"/>
    <cellStyle name="Accent6 6" xfId="321"/>
    <cellStyle name="Accent6 7" xfId="322"/>
    <cellStyle name="Accent6 8" xfId="323"/>
    <cellStyle name="Accent6 9" xfId="324"/>
    <cellStyle name="Bad 2" xfId="325"/>
    <cellStyle name="Bad 2 2" xfId="326"/>
    <cellStyle name="Bad 3" xfId="327"/>
    <cellStyle name="Bad 4" xfId="328"/>
    <cellStyle name="Bad 5" xfId="329"/>
    <cellStyle name="Bad 6" xfId="330"/>
    <cellStyle name="Bad 7" xfId="331"/>
    <cellStyle name="Bad 8" xfId="332"/>
    <cellStyle name="Bad 9" xfId="333"/>
    <cellStyle name="Calculation 2" xfId="334"/>
    <cellStyle name="Calculation 2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 2" xfId="343"/>
    <cellStyle name="Check Cell 2 2" xfId="344"/>
    <cellStyle name="Check Cell 3" xfId="345"/>
    <cellStyle name="Check Cell 4" xfId="346"/>
    <cellStyle name="Check Cell 5" xfId="347"/>
    <cellStyle name="Check Cell 6" xfId="348"/>
    <cellStyle name="Check Cell 7" xfId="349"/>
    <cellStyle name="Check Cell 8" xfId="350"/>
    <cellStyle name="Check Cell 9" xfId="351"/>
    <cellStyle name="Comma" xfId="873" builtinId="3"/>
    <cellStyle name="Comma [0] 2" xfId="352"/>
    <cellStyle name="Comma [0] 2 2" xfId="353"/>
    <cellStyle name="Comma [0] 2 2 2" xfId="354"/>
    <cellStyle name="Comma [0] 2 2 2 2" xfId="355"/>
    <cellStyle name="Comma [0] 2 2 6" xfId="356"/>
    <cellStyle name="Comma [0] 2 3" xfId="357"/>
    <cellStyle name="Comma [0] 2 4" xfId="358"/>
    <cellStyle name="Comma 10" xfId="359"/>
    <cellStyle name="Comma 10 2" xfId="360"/>
    <cellStyle name="Comma 10 2 2 3" xfId="978"/>
    <cellStyle name="Comma 10 3" xfId="884"/>
    <cellStyle name="Comma 10 4" xfId="885"/>
    <cellStyle name="Comma 10 5" xfId="886"/>
    <cellStyle name="Comma 10 6" xfId="887"/>
    <cellStyle name="Comma 10 7" xfId="888"/>
    <cellStyle name="Comma 11" xfId="361"/>
    <cellStyle name="Comma 11 2" xfId="362"/>
    <cellStyle name="Comma 11 2 2" xfId="363"/>
    <cellStyle name="Comma 11 2 2 2" xfId="364"/>
    <cellStyle name="Comma 11 2 3" xfId="365"/>
    <cellStyle name="Comma 11 2 3 2" xfId="366"/>
    <cellStyle name="Comma 11 2 4" xfId="367"/>
    <cellStyle name="Comma 11 2 4 2" xfId="368"/>
    <cellStyle name="Comma 11 2 5" xfId="369"/>
    <cellStyle name="Comma 11 2 5 2" xfId="370"/>
    <cellStyle name="Comma 11 2 6" xfId="371"/>
    <cellStyle name="Comma 11 3" xfId="372"/>
    <cellStyle name="Comma 11 3 2" xfId="373"/>
    <cellStyle name="Comma 11 4" xfId="374"/>
    <cellStyle name="Comma 11 5" xfId="889"/>
    <cellStyle name="Comma 11 6" xfId="890"/>
    <cellStyle name="Comma 12" xfId="375"/>
    <cellStyle name="Comma 12 2" xfId="376"/>
    <cellStyle name="Comma 12 2 2" xfId="979"/>
    <cellStyle name="Comma 12 3" xfId="377"/>
    <cellStyle name="Comma 13" xfId="378"/>
    <cellStyle name="Comma 13 2" xfId="379"/>
    <cellStyle name="Comma 13 3" xfId="891"/>
    <cellStyle name="Comma 13 4" xfId="892"/>
    <cellStyle name="Comma 13 5" xfId="893"/>
    <cellStyle name="Comma 13 6" xfId="894"/>
    <cellStyle name="Comma 14" xfId="380"/>
    <cellStyle name="Comma 14 2" xfId="381"/>
    <cellStyle name="Comma 14 3" xfId="382"/>
    <cellStyle name="Comma 15" xfId="383"/>
    <cellStyle name="Comma 15 2" xfId="384"/>
    <cellStyle name="Comma 15 2 2" xfId="385"/>
    <cellStyle name="Comma 15 3" xfId="386"/>
    <cellStyle name="Comma 15 4" xfId="895"/>
    <cellStyle name="Comma 15 5" xfId="896"/>
    <cellStyle name="Comma 15 6" xfId="897"/>
    <cellStyle name="Comma 16" xfId="387"/>
    <cellStyle name="Comma 16 2" xfId="388"/>
    <cellStyle name="Comma 16 3" xfId="389"/>
    <cellStyle name="Comma 16 4" xfId="390"/>
    <cellStyle name="Comma 17" xfId="391"/>
    <cellStyle name="Comma 17 2" xfId="392"/>
    <cellStyle name="Comma 17 2 2" xfId="393"/>
    <cellStyle name="Comma 17 3" xfId="394"/>
    <cellStyle name="Comma 17 4" xfId="898"/>
    <cellStyle name="Comma 18" xfId="395"/>
    <cellStyle name="Comma 18 2" xfId="396"/>
    <cellStyle name="Comma 18 3" xfId="397"/>
    <cellStyle name="Comma 18 4" xfId="899"/>
    <cellStyle name="Comma 19" xfId="398"/>
    <cellStyle name="Comma 19 2" xfId="399"/>
    <cellStyle name="Comma 19 2 2" xfId="976"/>
    <cellStyle name="Comma 19 3" xfId="900"/>
    <cellStyle name="Comma 19 4" xfId="901"/>
    <cellStyle name="Comma 2" xfId="400"/>
    <cellStyle name="Comma 2 10" xfId="401"/>
    <cellStyle name="Comma 2 2" xfId="402"/>
    <cellStyle name="Comma 2 2 10" xfId="403"/>
    <cellStyle name="Comma 2 2 11" xfId="404"/>
    <cellStyle name="Comma 2 2 12" xfId="405"/>
    <cellStyle name="Comma 2 2 13" xfId="406"/>
    <cellStyle name="Comma 2 2 14" xfId="407"/>
    <cellStyle name="Comma 2 2 2" xfId="408"/>
    <cellStyle name="Comma 2 2 2 2" xfId="409"/>
    <cellStyle name="Comma 2 2 2 2 2" xfId="410"/>
    <cellStyle name="Comma 2 2 2 2 3" xfId="411"/>
    <cellStyle name="Comma 2 2 2 3" xfId="412"/>
    <cellStyle name="Comma 2 2 3" xfId="413"/>
    <cellStyle name="Comma 2 2 4" xfId="414"/>
    <cellStyle name="Comma 2 2 5" xfId="415"/>
    <cellStyle name="Comma 2 2 6" xfId="416"/>
    <cellStyle name="Comma 2 2 7" xfId="417"/>
    <cellStyle name="Comma 2 2 8" xfId="418"/>
    <cellStyle name="Comma 2 2 9" xfId="419"/>
    <cellStyle name="Comma 2 3" xfId="420"/>
    <cellStyle name="Comma 2 4" xfId="421"/>
    <cellStyle name="Comma 2 5" xfId="422"/>
    <cellStyle name="Comma 2 6" xfId="423"/>
    <cellStyle name="Comma 2 7" xfId="424"/>
    <cellStyle name="Comma 2 8" xfId="425"/>
    <cellStyle name="Comma 2 9" xfId="426"/>
    <cellStyle name="Comma 2_ESISO Data for March2011  (3)" xfId="427"/>
    <cellStyle name="Comma 20" xfId="428"/>
    <cellStyle name="Comma 20 2" xfId="429"/>
    <cellStyle name="Comma 20 3" xfId="902"/>
    <cellStyle name="Comma 20 4" xfId="903"/>
    <cellStyle name="Comma 21" xfId="430"/>
    <cellStyle name="Comma 21 2" xfId="904"/>
    <cellStyle name="Comma 21 3" xfId="905"/>
    <cellStyle name="Comma 21 4" xfId="906"/>
    <cellStyle name="Comma 22" xfId="431"/>
    <cellStyle name="Comma 22 2" xfId="907"/>
    <cellStyle name="Comma 22 3" xfId="908"/>
    <cellStyle name="Comma 22 4" xfId="909"/>
    <cellStyle name="Comma 23" xfId="432"/>
    <cellStyle name="Comma 23 2" xfId="433"/>
    <cellStyle name="Comma 23 3" xfId="910"/>
    <cellStyle name="Comma 23 4" xfId="911"/>
    <cellStyle name="Comma 24" xfId="434"/>
    <cellStyle name="Comma 25" xfId="435"/>
    <cellStyle name="Comma 25 2" xfId="912"/>
    <cellStyle name="Comma 25 3" xfId="913"/>
    <cellStyle name="Comma 25 4" xfId="914"/>
    <cellStyle name="Comma 26" xfId="436"/>
    <cellStyle name="Comma 27" xfId="437"/>
    <cellStyle name="Comma 28" xfId="438"/>
    <cellStyle name="Comma 29" xfId="439"/>
    <cellStyle name="Comma 3" xfId="440"/>
    <cellStyle name="Comma 3 2" xfId="441"/>
    <cellStyle name="Comma 3 2 2" xfId="442"/>
    <cellStyle name="Comma 3 2 3" xfId="443"/>
    <cellStyle name="Comma 3 2 4" xfId="444"/>
    <cellStyle name="Comma 3 3" xfId="445"/>
    <cellStyle name="Comma 3 3 2" xfId="446"/>
    <cellStyle name="Comma 3 4" xfId="447"/>
    <cellStyle name="Comma 3 4 2" xfId="448"/>
    <cellStyle name="Comma 3 5" xfId="449"/>
    <cellStyle name="Comma 3 5 2" xfId="450"/>
    <cellStyle name="Comma 3 6" xfId="451"/>
    <cellStyle name="Comma 3 6 2" xfId="452"/>
    <cellStyle name="Comma 3 7" xfId="453"/>
    <cellStyle name="Comma 3 8" xfId="454"/>
    <cellStyle name="Comma 3_Ext DbtTableB 1 6 (2)" xfId="455"/>
    <cellStyle name="Comma 30" xfId="456"/>
    <cellStyle name="Comma 31" xfId="457"/>
    <cellStyle name="Comma 32" xfId="458"/>
    <cellStyle name="Comma 4" xfId="459"/>
    <cellStyle name="Comma 4 10" xfId="915"/>
    <cellStyle name="Comma 4 2" xfId="460"/>
    <cellStyle name="Comma 4 2 2" xfId="461"/>
    <cellStyle name="Comma 4 3" xfId="462"/>
    <cellStyle name="Comma 4 3 2" xfId="463"/>
    <cellStyle name="Comma 4 4" xfId="464"/>
    <cellStyle name="Comma 4 5" xfId="465"/>
    <cellStyle name="Comma 4 6" xfId="466"/>
    <cellStyle name="Comma 4 7" xfId="916"/>
    <cellStyle name="Comma 4 8" xfId="917"/>
    <cellStyle name="Comma 4 9" xfId="918"/>
    <cellStyle name="Comma 4_Ext DbtTableB 1 6 (2)" xfId="467"/>
    <cellStyle name="Comma 40" xfId="919"/>
    <cellStyle name="Comma 41" xfId="920"/>
    <cellStyle name="Comma 5" xfId="468"/>
    <cellStyle name="Comma 5 10" xfId="469"/>
    <cellStyle name="Comma 5 11" xfId="470"/>
    <cellStyle name="Comma 5 12" xfId="471"/>
    <cellStyle name="Comma 5 13" xfId="472"/>
    <cellStyle name="Comma 5 14" xfId="473"/>
    <cellStyle name="Comma 5 15" xfId="474"/>
    <cellStyle name="Comma 5 16" xfId="475"/>
    <cellStyle name="Comma 5 17" xfId="476"/>
    <cellStyle name="Comma 5 18" xfId="477"/>
    <cellStyle name="Comma 5 19" xfId="478"/>
    <cellStyle name="Comma 5 2" xfId="479"/>
    <cellStyle name="Comma 5 2 2" xfId="975"/>
    <cellStyle name="Comma 5 20" xfId="480"/>
    <cellStyle name="Comma 5 21" xfId="481"/>
    <cellStyle name="Comma 5 22" xfId="482"/>
    <cellStyle name="Comma 5 23" xfId="483"/>
    <cellStyle name="Comma 5 23 2" xfId="484"/>
    <cellStyle name="Comma 5 24" xfId="485"/>
    <cellStyle name="Comma 5 24 2" xfId="486"/>
    <cellStyle name="Comma 5 25" xfId="487"/>
    <cellStyle name="Comma 5 25 2" xfId="488"/>
    <cellStyle name="Comma 5 26" xfId="489"/>
    <cellStyle name="Comma 5 26 2" xfId="490"/>
    <cellStyle name="Comma 5 27" xfId="491"/>
    <cellStyle name="Comma 5 27 2" xfId="492"/>
    <cellStyle name="Comma 5 28" xfId="493"/>
    <cellStyle name="Comma 5 29" xfId="494"/>
    <cellStyle name="Comma 5 3" xfId="495"/>
    <cellStyle name="Comma 5 3 2" xfId="496"/>
    <cellStyle name="Comma 5 30" xfId="497"/>
    <cellStyle name="Comma 5 4" xfId="498"/>
    <cellStyle name="Comma 5 4 2" xfId="499"/>
    <cellStyle name="Comma 5 4 3" xfId="500"/>
    <cellStyle name="Comma 5 4 4" xfId="501"/>
    <cellStyle name="Comma 5 4 5" xfId="502"/>
    <cellStyle name="Comma 5 4 6" xfId="503"/>
    <cellStyle name="Comma 5 4 7" xfId="504"/>
    <cellStyle name="Comma 5 5" xfId="505"/>
    <cellStyle name="Comma 5 6" xfId="506"/>
    <cellStyle name="Comma 5 7" xfId="507"/>
    <cellStyle name="Comma 5 8" xfId="508"/>
    <cellStyle name="Comma 5 9" xfId="509"/>
    <cellStyle name="Comma 6" xfId="510"/>
    <cellStyle name="Comma 6 2" xfId="511"/>
    <cellStyle name="Comma 6 2 2" xfId="512"/>
    <cellStyle name="Comma 6 3" xfId="513"/>
    <cellStyle name="Comma 6 4" xfId="514"/>
    <cellStyle name="Comma 6 5" xfId="515"/>
    <cellStyle name="Comma 6 6" xfId="921"/>
    <cellStyle name="Comma 6 7" xfId="922"/>
    <cellStyle name="Comma 6 8" xfId="923"/>
    <cellStyle name="Comma 7" xfId="516"/>
    <cellStyle name="Comma 7 2" xfId="517"/>
    <cellStyle name="Comma 7 3" xfId="518"/>
    <cellStyle name="Comma 7 4" xfId="519"/>
    <cellStyle name="Comma 7 5" xfId="520"/>
    <cellStyle name="Comma 7 6" xfId="924"/>
    <cellStyle name="Comma 8" xfId="521"/>
    <cellStyle name="Comma 8 2" xfId="522"/>
    <cellStyle name="Comma 8 2 2" xfId="523"/>
    <cellStyle name="Comma 8 2 3" xfId="980"/>
    <cellStyle name="Comma 8 3" xfId="524"/>
    <cellStyle name="Comma 8 4" xfId="525"/>
    <cellStyle name="Comma 8 5" xfId="925"/>
    <cellStyle name="Comma 8 6" xfId="926"/>
    <cellStyle name="Comma 9" xfId="526"/>
    <cellStyle name="Comma 9 2" xfId="527"/>
    <cellStyle name="Comma 9 3" xfId="528"/>
    <cellStyle name="Comma 9 4" xfId="927"/>
    <cellStyle name="Comma 9 5" xfId="928"/>
    <cellStyle name="Comma 9 6" xfId="929"/>
    <cellStyle name="Currency [0] 2" xfId="529"/>
    <cellStyle name="Currency [0] 2 2" xfId="530"/>
    <cellStyle name="Currency 2" xfId="930"/>
    <cellStyle name="Currency 2 2" xfId="981"/>
    <cellStyle name="Currency 3" xfId="982"/>
    <cellStyle name="Currency 4" xfId="983"/>
    <cellStyle name="Currency 4 2" xfId="984"/>
    <cellStyle name="Currency 5" xfId="985"/>
    <cellStyle name="Excel.Chart" xfId="531"/>
    <cellStyle name="Explanatory Text 2" xfId="532"/>
    <cellStyle name="Explanatory Text 2 2" xfId="533"/>
    <cellStyle name="Explanatory Text 3" xfId="534"/>
    <cellStyle name="Explanatory Text 4" xfId="535"/>
    <cellStyle name="Explanatory Text 5" xfId="536"/>
    <cellStyle name="Explanatory Text 6" xfId="537"/>
    <cellStyle name="Explanatory Text 7" xfId="538"/>
    <cellStyle name="Explanatory Text 8" xfId="539"/>
    <cellStyle name="Explanatory Text 9" xfId="540"/>
    <cellStyle name="genera" xfId="541"/>
    <cellStyle name="Good 2" xfId="542"/>
    <cellStyle name="Good 2 2" xfId="543"/>
    <cellStyle name="Good 3" xfId="544"/>
    <cellStyle name="Good 4" xfId="545"/>
    <cellStyle name="Good 5" xfId="546"/>
    <cellStyle name="Good 6" xfId="547"/>
    <cellStyle name="Good 7" xfId="548"/>
    <cellStyle name="Good 8" xfId="549"/>
    <cellStyle name="Good 9" xfId="550"/>
    <cellStyle name="GOVDATA" xfId="551"/>
    <cellStyle name="Heading 1 2" xfId="552"/>
    <cellStyle name="Heading 1 2 2" xfId="553"/>
    <cellStyle name="Heading 1 3" xfId="554"/>
    <cellStyle name="Heading 1 4" xfId="555"/>
    <cellStyle name="Heading 1 5" xfId="556"/>
    <cellStyle name="Heading 1 6" xfId="557"/>
    <cellStyle name="Heading 1 7" xfId="558"/>
    <cellStyle name="Heading 1 8" xfId="559"/>
    <cellStyle name="Heading 1 9" xfId="560"/>
    <cellStyle name="Heading 2 2" xfId="561"/>
    <cellStyle name="Heading 2 2 2" xfId="562"/>
    <cellStyle name="Heading 2 3" xfId="563"/>
    <cellStyle name="Heading 2 4" xfId="564"/>
    <cellStyle name="Heading 2 5" xfId="565"/>
    <cellStyle name="Heading 2 6" xfId="566"/>
    <cellStyle name="Heading 2 7" xfId="567"/>
    <cellStyle name="Heading 2 8" xfId="568"/>
    <cellStyle name="Heading 2 9" xfId="569"/>
    <cellStyle name="Heading 3 2" xfId="570"/>
    <cellStyle name="Heading 3 2 2" xfId="571"/>
    <cellStyle name="Heading 3 3" xfId="572"/>
    <cellStyle name="Heading 3 4" xfId="573"/>
    <cellStyle name="Heading 3 5" xfId="574"/>
    <cellStyle name="Heading 3 6" xfId="575"/>
    <cellStyle name="Heading 3 7" xfId="576"/>
    <cellStyle name="Heading 3 8" xfId="577"/>
    <cellStyle name="Heading 3 9" xfId="578"/>
    <cellStyle name="Heading 4 2" xfId="579"/>
    <cellStyle name="Heading 4 2 2" xfId="580"/>
    <cellStyle name="Heading 4 3" xfId="581"/>
    <cellStyle name="Heading 4 4" xfId="582"/>
    <cellStyle name="Heading 4 5" xfId="583"/>
    <cellStyle name="Heading 4 6" xfId="584"/>
    <cellStyle name="Heading 4 7" xfId="585"/>
    <cellStyle name="Heading 4 8" xfId="586"/>
    <cellStyle name="Heading 4 9" xfId="587"/>
    <cellStyle name="Hyperlink" xfId="874" builtinId="8"/>
    <cellStyle name="Hyperlink 2" xfId="588"/>
    <cellStyle name="Hyperlink 2 2" xfId="589"/>
    <cellStyle name="Input 2" xfId="590"/>
    <cellStyle name="Input 2 2" xfId="591"/>
    <cellStyle name="Input 3" xfId="592"/>
    <cellStyle name="Input 4" xfId="593"/>
    <cellStyle name="Input 5" xfId="594"/>
    <cellStyle name="Input 6" xfId="595"/>
    <cellStyle name="Input 7" xfId="596"/>
    <cellStyle name="Input 8" xfId="597"/>
    <cellStyle name="Input 9" xfId="598"/>
    <cellStyle name="Linked Cell 2" xfId="599"/>
    <cellStyle name="Linked Cell 2 2" xfId="600"/>
    <cellStyle name="Linked Cell 3" xfId="601"/>
    <cellStyle name="Linked Cell 4" xfId="602"/>
    <cellStyle name="Linked Cell 5" xfId="603"/>
    <cellStyle name="Linked Cell 6" xfId="604"/>
    <cellStyle name="Linked Cell 7" xfId="605"/>
    <cellStyle name="Linked Cell 8" xfId="606"/>
    <cellStyle name="Linked Cell 9" xfId="607"/>
    <cellStyle name="Millares [0]_11.1.3. bis" xfId="608"/>
    <cellStyle name="Millares_11.1.3. bis" xfId="609"/>
    <cellStyle name="Moneda [0]_11.1.3. bis" xfId="610"/>
    <cellStyle name="Moneda_11.1.3. bis" xfId="611"/>
    <cellStyle name="Neutral 2" xfId="612"/>
    <cellStyle name="Neutral 2 2" xfId="613"/>
    <cellStyle name="Neutral 3" xfId="614"/>
    <cellStyle name="Neutral 4" xfId="615"/>
    <cellStyle name="Neutral 5" xfId="616"/>
    <cellStyle name="Neutral 6" xfId="617"/>
    <cellStyle name="Neutral 7" xfId="618"/>
    <cellStyle name="Neutral 8" xfId="619"/>
    <cellStyle name="Neutral 9" xfId="620"/>
    <cellStyle name="Normal" xfId="0" builtinId="0"/>
    <cellStyle name="Normal - Style1" xfId="621"/>
    <cellStyle name="Normal 10" xfId="622"/>
    <cellStyle name="Normal 10 2" xfId="623"/>
    <cellStyle name="Normal 10 2 2" xfId="977"/>
    <cellStyle name="Normal 10 3" xfId="986"/>
    <cellStyle name="Normal 10_TABLE 4" xfId="624"/>
    <cellStyle name="Normal 11" xfId="625"/>
    <cellStyle name="Normal 11 2" xfId="626"/>
    <cellStyle name="Normal 11 3" xfId="931"/>
    <cellStyle name="Normal 11 4" xfId="932"/>
    <cellStyle name="Normal 11 5" xfId="933"/>
    <cellStyle name="Normal 11 6" xfId="934"/>
    <cellStyle name="Normal 12" xfId="627"/>
    <cellStyle name="Normal 12 2" xfId="628"/>
    <cellStyle name="Normal 12 3" xfId="629"/>
    <cellStyle name="Normal 12 4" xfId="630"/>
    <cellStyle name="Normal 13" xfId="631"/>
    <cellStyle name="Normal 13 2" xfId="632"/>
    <cellStyle name="Normal 13 3" xfId="633"/>
    <cellStyle name="Normal 13 4" xfId="634"/>
    <cellStyle name="Normal 13 5" xfId="935"/>
    <cellStyle name="Normal 13 6" xfId="936"/>
    <cellStyle name="Normal 14" xfId="635"/>
    <cellStyle name="Normal 14 2" xfId="636"/>
    <cellStyle name="Normal 14 2 2" xfId="637"/>
    <cellStyle name="Normal 14 2 2 2" xfId="638"/>
    <cellStyle name="Normal 14 2 3" xfId="639"/>
    <cellStyle name="Normal 14 3" xfId="640"/>
    <cellStyle name="Normal 14 4" xfId="641"/>
    <cellStyle name="Normal 14 5" xfId="937"/>
    <cellStyle name="Normal 14 6" xfId="938"/>
    <cellStyle name="Normal 14_TableD 3 7 b" xfId="642"/>
    <cellStyle name="Normal 15" xfId="643"/>
    <cellStyle name="Normal 15 2" xfId="644"/>
    <cellStyle name="Normal 15 3" xfId="645"/>
    <cellStyle name="Normal 15 4" xfId="646"/>
    <cellStyle name="Normal 15 5" xfId="647"/>
    <cellStyle name="Normal 15 6" xfId="648"/>
    <cellStyle name="Normal 15 7" xfId="875"/>
    <cellStyle name="Normal 16" xfId="649"/>
    <cellStyle name="Normal 16 2" xfId="650"/>
    <cellStyle name="Normal 16 3" xfId="651"/>
    <cellStyle name="Normal 16 4" xfId="652"/>
    <cellStyle name="Normal 17" xfId="653"/>
    <cellStyle name="Normal 17 2" xfId="654"/>
    <cellStyle name="Normal 17 3" xfId="939"/>
    <cellStyle name="Normal 17 4" xfId="940"/>
    <cellStyle name="Normal 18" xfId="655"/>
    <cellStyle name="Normal 18 2" xfId="656"/>
    <cellStyle name="Normal 18 3" xfId="941"/>
    <cellStyle name="Normal 18 4" xfId="942"/>
    <cellStyle name="Normal 19" xfId="657"/>
    <cellStyle name="Normal 19 2" xfId="658"/>
    <cellStyle name="Normal 19 3" xfId="659"/>
    <cellStyle name="Normal 19 4" xfId="943"/>
    <cellStyle name="Normal 2" xfId="660"/>
    <cellStyle name="Normal 2 10" xfId="661"/>
    <cellStyle name="Normal 2 10 2" xfId="662"/>
    <cellStyle name="Normal 2 10 3" xfId="663"/>
    <cellStyle name="Normal 2 10 4" xfId="664"/>
    <cellStyle name="Normal 2 11" xfId="665"/>
    <cellStyle name="Normal 2 11 2" xfId="666"/>
    <cellStyle name="Normal 2 11 3" xfId="667"/>
    <cellStyle name="Normal 2 11 4" xfId="668"/>
    <cellStyle name="Normal 2 12" xfId="669"/>
    <cellStyle name="Normal 2 13" xfId="670"/>
    <cellStyle name="Normal 2 14" xfId="671"/>
    <cellStyle name="Normal 2 15" xfId="672"/>
    <cellStyle name="Normal 2 16" xfId="944"/>
    <cellStyle name="Normal 2 17" xfId="945"/>
    <cellStyle name="Normal 2 18" xfId="946"/>
    <cellStyle name="Normal 2 19" xfId="947"/>
    <cellStyle name="Normal 2 2" xfId="673"/>
    <cellStyle name="Normal 2 2 10" xfId="674"/>
    <cellStyle name="Normal 2 2 11" xfId="675"/>
    <cellStyle name="Normal 2 2 12" xfId="676"/>
    <cellStyle name="Normal 2 2 2" xfId="677"/>
    <cellStyle name="Normal 2 2 3" xfId="678"/>
    <cellStyle name="Normal 2 2 4" xfId="679"/>
    <cellStyle name="Normal 2 2 5" xfId="680"/>
    <cellStyle name="Normal 2 2 6" xfId="681"/>
    <cellStyle name="Normal 2 2 7" xfId="682"/>
    <cellStyle name="Normal 2 2 8" xfId="683"/>
    <cellStyle name="Normal 2 2 9" xfId="684"/>
    <cellStyle name="Normal 2 2_2nd QTR 2009 Economic Report - Revised" xfId="685"/>
    <cellStyle name="Normal 2 3" xfId="686"/>
    <cellStyle name="Normal 2 3 2" xfId="687"/>
    <cellStyle name="Normal 2 3 2 2" xfId="987"/>
    <cellStyle name="Normal 2 3 2 3" xfId="988"/>
    <cellStyle name="Normal 2 3 3" xfId="688"/>
    <cellStyle name="Normal 2 3 4" xfId="689"/>
    <cellStyle name="Normal 2 4" xfId="690"/>
    <cellStyle name="Normal 2 4 2" xfId="691"/>
    <cellStyle name="Normal 2 4 3" xfId="692"/>
    <cellStyle name="Normal 2 4 4" xfId="693"/>
    <cellStyle name="Normal 2 5" xfId="694"/>
    <cellStyle name="Normal 2 5 2" xfId="695"/>
    <cellStyle name="Normal 2 5 3" xfId="696"/>
    <cellStyle name="Normal 2 5 4" xfId="697"/>
    <cellStyle name="Normal 2 6" xfId="698"/>
    <cellStyle name="Normal 2 6 2" xfId="699"/>
    <cellStyle name="Normal 2 6 3" xfId="700"/>
    <cellStyle name="Normal 2 6 4" xfId="701"/>
    <cellStyle name="Normal 2 7" xfId="702"/>
    <cellStyle name="Normal 2 7 2" xfId="703"/>
    <cellStyle name="Normal 2 7 3" xfId="704"/>
    <cellStyle name="Normal 2 7 4" xfId="705"/>
    <cellStyle name="Normal 2 8" xfId="706"/>
    <cellStyle name="Normal 2 8 2" xfId="707"/>
    <cellStyle name="Normal 2 8 3" xfId="708"/>
    <cellStyle name="Normal 2 8 4" xfId="709"/>
    <cellStyle name="Normal 2 9" xfId="710"/>
    <cellStyle name="Normal 2 9 2" xfId="711"/>
    <cellStyle name="Normal 2 9 3" xfId="712"/>
    <cellStyle name="Normal 2 9 4" xfId="713"/>
    <cellStyle name="Normal 2_ESISO Data for March2011  (3)" xfId="714"/>
    <cellStyle name="Normal 20" xfId="715"/>
    <cellStyle name="Normal 20 2" xfId="716"/>
    <cellStyle name="Normal 20 3" xfId="948"/>
    <cellStyle name="Normal 20 4" xfId="949"/>
    <cellStyle name="Normal 21" xfId="717"/>
    <cellStyle name="Normal 21 2" xfId="950"/>
    <cellStyle name="Normal 21 3" xfId="951"/>
    <cellStyle name="Normal 21 4" xfId="952"/>
    <cellStyle name="Normal 22" xfId="718"/>
    <cellStyle name="Normal 23" xfId="719"/>
    <cellStyle name="Normal 23 2" xfId="974"/>
    <cellStyle name="Normal 24" xfId="720"/>
    <cellStyle name="Normal 25" xfId="721"/>
    <cellStyle name="Normal 26" xfId="722"/>
    <cellStyle name="Normal 27" xfId="723"/>
    <cellStyle name="Normal 28" xfId="724"/>
    <cellStyle name="Normal 29" xfId="725"/>
    <cellStyle name="Normal 3" xfId="726"/>
    <cellStyle name="Normal 3 2" xfId="727"/>
    <cellStyle name="Normal 3 2 2" xfId="728"/>
    <cellStyle name="Normal 3 2 3" xfId="729"/>
    <cellStyle name="Normal 3 2 4" xfId="730"/>
    <cellStyle name="Normal 3 2 5" xfId="883"/>
    <cellStyle name="Normal 3 3" xfId="731"/>
    <cellStyle name="Normal 3 3 2" xfId="732"/>
    <cellStyle name="Normal 3 4" xfId="733"/>
    <cellStyle name="Normal 3 5" xfId="734"/>
    <cellStyle name="Normal 3 6" xfId="735"/>
    <cellStyle name="Normal 3 6 2" xfId="736"/>
    <cellStyle name="Normal 3 7" xfId="737"/>
    <cellStyle name="Normal 3 8" xfId="738"/>
    <cellStyle name="Normal 3_ART 2007 Consolidated (tabbs 1 - 65)" xfId="739"/>
    <cellStyle name="Normal 30" xfId="740"/>
    <cellStyle name="Normal 31" xfId="741"/>
    <cellStyle name="Normal 32" xfId="742"/>
    <cellStyle name="Normal 33" xfId="743"/>
    <cellStyle name="Normal 34" xfId="744"/>
    <cellStyle name="Normal 35" xfId="745"/>
    <cellStyle name="Normal 36" xfId="746"/>
    <cellStyle name="Normal 37" xfId="747"/>
    <cellStyle name="Normal 38" xfId="748"/>
    <cellStyle name="Normal 39" xfId="749"/>
    <cellStyle name="Normal 4" xfId="750"/>
    <cellStyle name="Normal 4 10" xfId="751"/>
    <cellStyle name="Normal 4 11" xfId="752"/>
    <cellStyle name="Normal 4 12" xfId="753"/>
    <cellStyle name="Normal 4 13" xfId="754"/>
    <cellStyle name="Normal 4 14" xfId="755"/>
    <cellStyle name="Normal 4 15" xfId="756"/>
    <cellStyle name="Normal 4 16" xfId="757"/>
    <cellStyle name="Normal 4 17" xfId="758"/>
    <cellStyle name="Normal 4 18" xfId="759"/>
    <cellStyle name="Normal 4 19" xfId="760"/>
    <cellStyle name="Normal 4 2" xfId="761"/>
    <cellStyle name="Normal 4 2 2" xfId="762"/>
    <cellStyle name="Normal 4 2 3" xfId="763"/>
    <cellStyle name="Normal 4 20" xfId="764"/>
    <cellStyle name="Normal 4 21" xfId="765"/>
    <cellStyle name="Normal 4 22" xfId="766"/>
    <cellStyle name="Normal 4 23" xfId="767"/>
    <cellStyle name="Normal 4 23 2" xfId="768"/>
    <cellStyle name="Normal 4 24" xfId="769"/>
    <cellStyle name="Normal 4 24 2" xfId="770"/>
    <cellStyle name="Normal 4 25" xfId="771"/>
    <cellStyle name="Normal 4 25 2" xfId="772"/>
    <cellStyle name="Normal 4 26" xfId="773"/>
    <cellStyle name="Normal 4 26 2" xfId="774"/>
    <cellStyle name="Normal 4 27" xfId="775"/>
    <cellStyle name="Normal 4 27 2" xfId="776"/>
    <cellStyle name="Normal 4 28" xfId="777"/>
    <cellStyle name="Normal 4 3" xfId="778"/>
    <cellStyle name="Normal 4 3 2" xfId="953"/>
    <cellStyle name="Normal 4 4" xfId="779"/>
    <cellStyle name="Normal 4 4 2" xfId="780"/>
    <cellStyle name="Normal 4 4 3" xfId="781"/>
    <cellStyle name="Normal 4 4 4" xfId="782"/>
    <cellStyle name="Normal 4 4 5" xfId="783"/>
    <cellStyle name="Normal 4 4 6" xfId="784"/>
    <cellStyle name="Normal 4 4 7" xfId="785"/>
    <cellStyle name="Normal 4 5" xfId="786"/>
    <cellStyle name="Normal 4 6" xfId="787"/>
    <cellStyle name="Normal 4 7" xfId="788"/>
    <cellStyle name="Normal 4 8" xfId="789"/>
    <cellStyle name="Normal 4 9" xfId="790"/>
    <cellStyle name="Normal 4_4th Qtr. 2010 Tables" xfId="791"/>
    <cellStyle name="Normal 40" xfId="792"/>
    <cellStyle name="Normal 5" xfId="793"/>
    <cellStyle name="Normal 5 2" xfId="794"/>
    <cellStyle name="Normal 5 2 2" xfId="795"/>
    <cellStyle name="Normal 5 2 3" xfId="882"/>
    <cellStyle name="Normal 5 3" xfId="796"/>
    <cellStyle name="Normal 5 4" xfId="797"/>
    <cellStyle name="Normal 5 4 2" xfId="798"/>
    <cellStyle name="Normal 5 5" xfId="799"/>
    <cellStyle name="Normal 5 6" xfId="954"/>
    <cellStyle name="Normal 5 7" xfId="955"/>
    <cellStyle name="Normal 5 8" xfId="956"/>
    <cellStyle name="Normal 5_Ext DbtTableB 1 6 (2)" xfId="800"/>
    <cellStyle name="Normal 6" xfId="801"/>
    <cellStyle name="Normal 6 2" xfId="802"/>
    <cellStyle name="Normal 6 2 2" xfId="876"/>
    <cellStyle name="Normal 6 3" xfId="957"/>
    <cellStyle name="Normal 6 4" xfId="958"/>
    <cellStyle name="Normal 6 5" xfId="959"/>
    <cellStyle name="Normal 6 6" xfId="960"/>
    <cellStyle name="Normal 6 7" xfId="961"/>
    <cellStyle name="Normal 6 8" xfId="962"/>
    <cellStyle name="Normal 6_TABLE 4" xfId="803"/>
    <cellStyle name="Normal 7" xfId="804"/>
    <cellStyle name="Normal 7 2" xfId="805"/>
    <cellStyle name="Normal 7 3" xfId="806"/>
    <cellStyle name="Normal 7 4" xfId="963"/>
    <cellStyle name="Normal 7 5" xfId="964"/>
    <cellStyle name="Normal 7 6" xfId="965"/>
    <cellStyle name="Normal 7_TABLE 4" xfId="807"/>
    <cellStyle name="Normal 8" xfId="808"/>
    <cellStyle name="Normal 8 2" xfId="809"/>
    <cellStyle name="Normal 8 3" xfId="966"/>
    <cellStyle name="Normal 8 4" xfId="967"/>
    <cellStyle name="Normal 8 5" xfId="968"/>
    <cellStyle name="Normal 8 6" xfId="969"/>
    <cellStyle name="Normal 8_TABLE 4" xfId="810"/>
    <cellStyle name="Normal 9" xfId="811"/>
    <cellStyle name="Normal 9 2" xfId="812"/>
    <cellStyle name="Normal 9 2 2" xfId="813"/>
    <cellStyle name="Normal 9 2 2 2" xfId="814"/>
    <cellStyle name="Normal 9 2 2 2 2" xfId="989"/>
    <cellStyle name="Normal 9 2 2 2 2 2" xfId="990"/>
    <cellStyle name="Normal 9 2 2 2 2 3" xfId="991"/>
    <cellStyle name="Normal 9 2 2 3" xfId="992"/>
    <cellStyle name="Normal 9 2 2 4" xfId="993"/>
    <cellStyle name="Normal 9 3" xfId="970"/>
    <cellStyle name="Normal 9 4" xfId="971"/>
    <cellStyle name="Normal 9 5" xfId="972"/>
    <cellStyle name="Normal 9 6" xfId="973"/>
    <cellStyle name="Normal 9_TABLE 4" xfId="815"/>
    <cellStyle name="Normal_2005 Annl Rept Tab revised" xfId="880"/>
    <cellStyle name="Normal_ESIO Input for 2006 Annual Report" xfId="879"/>
    <cellStyle name="Normal_ESIO Input for Annual Report" xfId="881"/>
    <cellStyle name="Normal_Mar 2010sectoral Utilisation" xfId="877"/>
    <cellStyle name="Normal_Mar 2010sectoral Utilisation_TableD 3 8" xfId="878"/>
    <cellStyle name="normální_GFSod93podleVR new1" xfId="816"/>
    <cellStyle name="Note 2" xfId="817"/>
    <cellStyle name="Note 2 2" xfId="818"/>
    <cellStyle name="Note 2 2 2" xfId="819"/>
    <cellStyle name="Note 2 3" xfId="820"/>
    <cellStyle name="Note 3" xfId="821"/>
    <cellStyle name="Note 3 2" xfId="822"/>
    <cellStyle name="Note 4" xfId="823"/>
    <cellStyle name="Note 4 2" xfId="824"/>
    <cellStyle name="Note 5" xfId="825"/>
    <cellStyle name="Note 5 2" xfId="826"/>
    <cellStyle name="Note 6" xfId="827"/>
    <cellStyle name="Note 6 2" xfId="828"/>
    <cellStyle name="Note 7" xfId="829"/>
    <cellStyle name="Note 7 2" xfId="830"/>
    <cellStyle name="Note 8" xfId="831"/>
    <cellStyle name="Note 8 2" xfId="832"/>
    <cellStyle name="Note 9" xfId="833"/>
    <cellStyle name="Note 9 2" xfId="834"/>
    <cellStyle name="Output 2" xfId="835"/>
    <cellStyle name="Output 2 2" xfId="836"/>
    <cellStyle name="Output 3" xfId="837"/>
    <cellStyle name="Output 4" xfId="838"/>
    <cellStyle name="Output 5" xfId="839"/>
    <cellStyle name="Output 6" xfId="840"/>
    <cellStyle name="Output 7" xfId="841"/>
    <cellStyle name="Output 8" xfId="842"/>
    <cellStyle name="Output 9" xfId="843"/>
    <cellStyle name="Percent 2" xfId="844"/>
    <cellStyle name="Percent 2 2" xfId="994"/>
    <cellStyle name="Percent 3" xfId="995"/>
    <cellStyle name="Percent 4" xfId="996"/>
    <cellStyle name="Percent 4 2" xfId="997"/>
    <cellStyle name="Percent 5" xfId="998"/>
    <cellStyle name="Percent 5 2" xfId="999"/>
    <cellStyle name="Percent 6" xfId="1000"/>
    <cellStyle name="Style 1" xfId="845"/>
    <cellStyle name="Title 2" xfId="846"/>
    <cellStyle name="Title 2 2" xfId="847"/>
    <cellStyle name="Title 3" xfId="848"/>
    <cellStyle name="Title 4" xfId="849"/>
    <cellStyle name="Title 5" xfId="850"/>
    <cellStyle name="Title 6" xfId="851"/>
    <cellStyle name="Title 7" xfId="852"/>
    <cellStyle name="Title 8" xfId="853"/>
    <cellStyle name="Title 9" xfId="854"/>
    <cellStyle name="Total 2" xfId="855"/>
    <cellStyle name="Total 2 2" xfId="856"/>
    <cellStyle name="Total 3" xfId="857"/>
    <cellStyle name="Total 4" xfId="858"/>
    <cellStyle name="Total 5" xfId="859"/>
    <cellStyle name="Total 6" xfId="860"/>
    <cellStyle name="Total 7" xfId="861"/>
    <cellStyle name="Total 8" xfId="862"/>
    <cellStyle name="Total 9" xfId="863"/>
    <cellStyle name="Warning Text 2" xfId="864"/>
    <cellStyle name="Warning Text 2 2" xfId="865"/>
    <cellStyle name="Warning Text 3" xfId="866"/>
    <cellStyle name="Warning Text 4" xfId="867"/>
    <cellStyle name="Warning Text 5" xfId="868"/>
    <cellStyle name="Warning Text 6" xfId="869"/>
    <cellStyle name="Warning Text 7" xfId="870"/>
    <cellStyle name="Warning Text 8" xfId="871"/>
    <cellStyle name="Warning Text 9" xfId="87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externalLink" Target="externalLinks/externalLink12.xml"/><Relationship Id="rId55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54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externalLink" Target="externalLinks/externalLink15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57" Type="http://schemas.openxmlformats.org/officeDocument/2006/relationships/externalLink" Target="externalLinks/externalLink19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externalLink" Target="externalLinks/externalLink14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56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PTEMBER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OUTINE%20REPORTS/Economic%20and%20GCC/2012/December%202012%2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net/Users/Magnus%20Okoi%20Abeng/Desktop/Documents%20and%20Settings/Administrator.STDDMSC023/Desktop/BACKUP/0FFICE%20ASSIGNMENTS/ESIO%20%20INPUT%20FOR%20ANNUAL%20REPORT/2007%20ESIO%20INPUT%20FOR%20ANNUAL%20REPORT/ESIO%20INPUT%20FOR%202007%20ANNUAL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gnus%20Okoi%20Abeng\Desktop\Documents%20and%20Settings\Administrator.STDDMSC023\Desktop\BACKUP\0FFICE%20ASSIGNMENTS\ESIO%20%20INPUT%20FOR%20ANNUAL%20REPORT\2007%20ESIO%20INPUT%20FOR%20ANNUAL%20REPORT\ESIO%20INPUT%20FOR%202007%20ANNUAL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84.214\Users\Public\DATA_BACKUP\DMO_Excel%20Statistics%20Database\MBSO%20Data\Monetary%20Survey\2011\Msurv_11_11_MBSO_December%202010%20Audited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%20Tables/ARP%202011%20Tables/Documents%20and%20Settings/benobi18332.CENBANK/Local%20Settings/Temporary%20Internet%20Files/OLK61/Back=up/CONS%2006-07/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 VALUES BY CURRENCY"/>
      <sheetName val="CCIS in USD"/>
      <sheetName val="CCIS in EUR"/>
      <sheetName val="CCIS in GBP"/>
      <sheetName val="CCIS in CAD"/>
      <sheetName val="CCIS in CFA"/>
      <sheetName val="CCI CERTIFICATES ISSUED"/>
      <sheetName val="BY ISSUING BANK"/>
      <sheetName val="BY PORT"/>
      <sheetName val="BY COUNTRY &amp; CURRENCY"/>
      <sheetName val="BY COUNTRY"/>
      <sheetName val="NESS RECEIPTS (Summary)"/>
      <sheetName val="NESS RECEIPTS"/>
      <sheetName val="BY HS CODE"/>
      <sheetName val="BY COUNTRY AND HS CODE"/>
      <sheetName val="intermediate pvt"/>
      <sheetName val="category codes"/>
      <sheetName val="worksheet"/>
      <sheetName val="data"/>
      <sheetName val="tables"/>
      <sheetName val="special 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CCI DATE</v>
          </cell>
          <cell r="F1" t="str">
            <v>NXP ISSUING BANK</v>
          </cell>
          <cell r="G1" t="str">
            <v>EXPORTER NAME</v>
          </cell>
          <cell r="H1" t="str">
            <v>EXPORTED PRODUCTS</v>
          </cell>
          <cell r="I1" t="str">
            <v>HS  CODE</v>
          </cell>
          <cell r="J1" t="str">
            <v>SHIPMENT DATE</v>
          </cell>
          <cell r="K1" t="str">
            <v xml:space="preserve">DESTINATION </v>
          </cell>
          <cell r="L1" t="str">
            <v>POINT OF EXIT</v>
          </cell>
          <cell r="M1" t="str">
            <v>GROSS WEIGHT (MT)</v>
          </cell>
          <cell r="N1" t="str">
            <v>DESIGNATED BANK</v>
          </cell>
          <cell r="O1" t="str">
            <v>NESS FEE NAIRA</v>
          </cell>
          <cell r="P1" t="str">
            <v>NESS FEE  ADMIN. 25%</v>
          </cell>
          <cell r="Q1" t="str">
            <v>NESS FEE INSP. 75%</v>
          </cell>
          <cell r="R1" t="str">
            <v>FOB VALUE</v>
          </cell>
          <cell r="S1" t="str">
            <v>FOB Currency</v>
          </cell>
          <cell r="T1" t="str">
            <v>REPATRIATON DATE</v>
          </cell>
          <cell r="U1" t="str">
            <v>RECEIPT  DATE</v>
          </cell>
          <cell r="V1" t="str">
            <v>RECEIPT NO</v>
          </cell>
          <cell r="W1" t="str">
            <v>RECEIPT NO (2)</v>
          </cell>
          <cell r="Y1" t="str">
            <v>FOB in QUOTED CURRENCY</v>
          </cell>
        </row>
        <row r="2">
          <cell r="Y2" t="str">
            <v>USD</v>
          </cell>
          <cell r="Z2" t="str">
            <v>EUR</v>
          </cell>
          <cell r="AA2" t="str">
            <v>GBP</v>
          </cell>
          <cell r="AB2" t="str">
            <v>CAD</v>
          </cell>
          <cell r="AC2" t="str">
            <v>CFA</v>
          </cell>
        </row>
        <row r="3">
          <cell r="D3">
            <v>38596</v>
          </cell>
          <cell r="F3" t="str">
            <v>NIB</v>
          </cell>
          <cell r="G3" t="str">
            <v>FLOUR MILLS OF NIGERIA PLC</v>
          </cell>
          <cell r="H3" t="str">
            <v>WHEAT BRAN PELLETS</v>
          </cell>
          <cell r="I3" t="str">
            <v>23.02.30.00</v>
          </cell>
          <cell r="J3" t="str">
            <v>SEPTEMBER, 2005</v>
          </cell>
          <cell r="K3" t="str">
            <v>MOROCCO</v>
          </cell>
          <cell r="L3" t="str">
            <v>APAPA PORT</v>
          </cell>
          <cell r="M3">
            <v>6666</v>
          </cell>
          <cell r="N3" t="str">
            <v>ZENITH</v>
          </cell>
          <cell r="O3">
            <v>542201</v>
          </cell>
          <cell r="P3">
            <v>135550.25</v>
          </cell>
          <cell r="Q3">
            <v>406650.75</v>
          </cell>
          <cell r="R3">
            <v>353298</v>
          </cell>
          <cell r="S3" t="str">
            <v>USD</v>
          </cell>
          <cell r="T3" t="str">
            <v>DECEMBER, 2005</v>
          </cell>
          <cell r="U3">
            <v>38590</v>
          </cell>
          <cell r="V3" t="str">
            <v>ZENITH/005751</v>
          </cell>
          <cell r="W3" t="str">
            <v/>
          </cell>
          <cell r="Y3">
            <v>353298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D4">
            <v>38625</v>
          </cell>
          <cell r="F4" t="str">
            <v>NIB</v>
          </cell>
          <cell r="G4" t="str">
            <v>FLOUR MILLS OF NIGERIA PLC</v>
          </cell>
          <cell r="H4" t="str">
            <v>WHEAT BRAN PELLETS</v>
          </cell>
          <cell r="I4" t="str">
            <v>23.02.30.00</v>
          </cell>
          <cell r="J4" t="str">
            <v>SEPTEMBER, 2005</v>
          </cell>
          <cell r="K4" t="str">
            <v>MOROCCO</v>
          </cell>
          <cell r="L4" t="str">
            <v>APAPA PORT</v>
          </cell>
          <cell r="M4">
            <v>7555</v>
          </cell>
          <cell r="N4" t="str">
            <v>ZENITH</v>
          </cell>
          <cell r="O4">
            <v>493589.25</v>
          </cell>
          <cell r="P4">
            <v>123397.3125</v>
          </cell>
          <cell r="Q4">
            <v>370191.9375</v>
          </cell>
          <cell r="R4">
            <v>373972.5</v>
          </cell>
          <cell r="S4" t="str">
            <v>USD</v>
          </cell>
          <cell r="T4" t="str">
            <v>DECEMBER, 2005</v>
          </cell>
          <cell r="U4">
            <v>38611</v>
          </cell>
          <cell r="V4" t="str">
            <v>ZENITH/005800</v>
          </cell>
          <cell r="W4" t="str">
            <v/>
          </cell>
          <cell r="Y4">
            <v>373972.5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D5">
            <v>38596</v>
          </cell>
          <cell r="F5" t="str">
            <v>NBM</v>
          </cell>
          <cell r="G5" t="str">
            <v>FATA TANNING EPF</v>
          </cell>
          <cell r="H5" t="str">
            <v>CRUST/FINISHED GOAT AND SHEEPLEATHER - A890</v>
          </cell>
          <cell r="I5" t="str">
            <v>41.06.19.00</v>
          </cell>
          <cell r="J5" t="str">
            <v>SEPTEMBER, 2005</v>
          </cell>
          <cell r="K5" t="str">
            <v>CHINA</v>
          </cell>
          <cell r="L5" t="str">
            <v>MAKIA, KANO</v>
          </cell>
          <cell r="M5">
            <v>1.8</v>
          </cell>
          <cell r="N5" t="str">
            <v>UNION</v>
          </cell>
          <cell r="O5">
            <v>137148.96</v>
          </cell>
          <cell r="P5">
            <v>34287.24</v>
          </cell>
          <cell r="Q5">
            <v>102861.72</v>
          </cell>
          <cell r="R5">
            <v>103212.64</v>
          </cell>
          <cell r="S5" t="str">
            <v>USD</v>
          </cell>
          <cell r="T5" t="str">
            <v>DECEMBER, 2005</v>
          </cell>
          <cell r="U5">
            <v>38586</v>
          </cell>
          <cell r="V5" t="str">
            <v>UBN/0000278</v>
          </cell>
          <cell r="W5" t="str">
            <v/>
          </cell>
          <cell r="Y5">
            <v>103212.64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D6">
            <v>38596</v>
          </cell>
          <cell r="F6" t="str">
            <v>NBM</v>
          </cell>
          <cell r="G6" t="str">
            <v>FATA TANNING EPF</v>
          </cell>
          <cell r="H6" t="str">
            <v>FINISHED GOAT/SHEEP LEATHER A-891</v>
          </cell>
          <cell r="I6" t="str">
            <v>41.06.19.00</v>
          </cell>
          <cell r="J6" t="str">
            <v>SEPTEMBER, 2005</v>
          </cell>
          <cell r="K6" t="str">
            <v>ITALY</v>
          </cell>
          <cell r="L6" t="str">
            <v>MAKIA, KANO</v>
          </cell>
          <cell r="M6">
            <v>2.2000000000000002</v>
          </cell>
          <cell r="N6" t="str">
            <v>UNION</v>
          </cell>
          <cell r="O6">
            <v>146708.76</v>
          </cell>
          <cell r="P6">
            <v>36677.19</v>
          </cell>
          <cell r="Q6">
            <v>110031.57</v>
          </cell>
          <cell r="R6">
            <v>110406.95</v>
          </cell>
          <cell r="S6" t="str">
            <v>USD</v>
          </cell>
          <cell r="T6" t="str">
            <v>DECEMBER, 2005</v>
          </cell>
          <cell r="U6">
            <v>38588</v>
          </cell>
          <cell r="V6" t="str">
            <v>UBN/0000280</v>
          </cell>
          <cell r="W6" t="str">
            <v/>
          </cell>
          <cell r="Y6">
            <v>110406.95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D7">
            <v>38596</v>
          </cell>
          <cell r="F7" t="str">
            <v>NBM</v>
          </cell>
          <cell r="G7" t="str">
            <v>FATA TANNING EPF</v>
          </cell>
          <cell r="H7" t="str">
            <v>CRUST GOAT/SHEEP LEATHER - A892</v>
          </cell>
          <cell r="I7" t="str">
            <v>41.06.19.00</v>
          </cell>
          <cell r="J7" t="str">
            <v>SEPTEMBER, 2005</v>
          </cell>
          <cell r="K7" t="str">
            <v>CHINA</v>
          </cell>
          <cell r="L7" t="str">
            <v>MAKIA, KANO</v>
          </cell>
          <cell r="M7">
            <v>1.9</v>
          </cell>
          <cell r="N7" t="str">
            <v>UNION</v>
          </cell>
          <cell r="O7">
            <v>95363.16</v>
          </cell>
          <cell r="P7">
            <v>23840.79</v>
          </cell>
          <cell r="Q7">
            <v>71522.37</v>
          </cell>
          <cell r="R7">
            <v>71766.38</v>
          </cell>
          <cell r="S7" t="str">
            <v>USD</v>
          </cell>
          <cell r="T7" t="str">
            <v>DECEMBER, 2005</v>
          </cell>
          <cell r="U7">
            <v>38588</v>
          </cell>
          <cell r="V7" t="str">
            <v>UBN/0000281</v>
          </cell>
          <cell r="W7" t="str">
            <v/>
          </cell>
          <cell r="Y7">
            <v>71766.38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D8">
            <v>38596</v>
          </cell>
          <cell r="F8" t="str">
            <v>ZENITH</v>
          </cell>
          <cell r="G8" t="str">
            <v>MARIO JOSE ENTERPRISES LIMITED</v>
          </cell>
          <cell r="H8" t="str">
            <v>PROCESSED FINISHED LEATHER</v>
          </cell>
          <cell r="I8" t="str">
            <v>41.06.19.00</v>
          </cell>
          <cell r="J8" t="str">
            <v>SEPTEMBER, 2005</v>
          </cell>
          <cell r="K8" t="str">
            <v>ITALY</v>
          </cell>
          <cell r="L8" t="str">
            <v>MAKIA, KANO</v>
          </cell>
          <cell r="M8">
            <v>3.9</v>
          </cell>
          <cell r="N8" t="str">
            <v>ZENITH</v>
          </cell>
          <cell r="O8">
            <v>195668.23</v>
          </cell>
          <cell r="P8">
            <v>48917.057500000003</v>
          </cell>
          <cell r="Q8">
            <v>146751.17249999999</v>
          </cell>
          <cell r="R8">
            <v>147274</v>
          </cell>
          <cell r="S8" t="str">
            <v>USD</v>
          </cell>
          <cell r="T8" t="str">
            <v>DECEMBER, 2005</v>
          </cell>
          <cell r="U8">
            <v>38588</v>
          </cell>
          <cell r="V8" t="str">
            <v>ZENITH/004565</v>
          </cell>
          <cell r="W8" t="str">
            <v/>
          </cell>
          <cell r="Y8">
            <v>147274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D9">
            <v>38596</v>
          </cell>
          <cell r="F9" t="str">
            <v>UBA</v>
          </cell>
          <cell r="G9" t="str">
            <v>ASIA PLASTICS INDUSTRY (NIGERIA) LIMITED</v>
          </cell>
          <cell r="H9" t="str">
            <v>ASSORTED EVA SLIPPERS</v>
          </cell>
          <cell r="I9" t="str">
            <v>64.02.99.00</v>
          </cell>
          <cell r="J9" t="str">
            <v>SEPTEMBER, 2005</v>
          </cell>
          <cell r="K9" t="str">
            <v>NIGER</v>
          </cell>
          <cell r="L9" t="str">
            <v>JIBIYA BORDER</v>
          </cell>
          <cell r="M9">
            <v>15.3</v>
          </cell>
          <cell r="N9" t="str">
            <v>FIRST</v>
          </cell>
          <cell r="O9">
            <v>29844.85</v>
          </cell>
          <cell r="P9">
            <v>7461.2124999999996</v>
          </cell>
          <cell r="Q9">
            <v>22383.637500000001</v>
          </cell>
          <cell r="R9">
            <v>22460</v>
          </cell>
          <cell r="S9" t="str">
            <v>USD</v>
          </cell>
          <cell r="T9" t="str">
            <v>DECEMBER, 2005</v>
          </cell>
          <cell r="U9">
            <v>38588</v>
          </cell>
          <cell r="V9" t="str">
            <v>FBN/0046040</v>
          </cell>
          <cell r="W9" t="str">
            <v/>
          </cell>
          <cell r="Y9">
            <v>22460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38596</v>
          </cell>
          <cell r="F10" t="str">
            <v>UBA</v>
          </cell>
          <cell r="G10" t="str">
            <v>ASIA PLASTICS INDUSTRY (NIGERIA) LIMITED</v>
          </cell>
          <cell r="H10" t="str">
            <v>ASSORTED EVA SLIPPERS</v>
          </cell>
          <cell r="I10" t="str">
            <v>64.02.99.00</v>
          </cell>
          <cell r="J10" t="str">
            <v>SEPTEMBER, 2005</v>
          </cell>
          <cell r="K10" t="str">
            <v>BURKINA FASO</v>
          </cell>
          <cell r="L10" t="str">
            <v>JIBIYA BORDER</v>
          </cell>
          <cell r="M10">
            <v>14.8</v>
          </cell>
          <cell r="N10" t="str">
            <v>FIRST</v>
          </cell>
          <cell r="O10">
            <v>28946.58</v>
          </cell>
          <cell r="P10">
            <v>7236.6450000000004</v>
          </cell>
          <cell r="Q10">
            <v>21709.935000000001</v>
          </cell>
          <cell r="R10">
            <v>21784</v>
          </cell>
          <cell r="S10" t="str">
            <v>USD</v>
          </cell>
          <cell r="T10" t="str">
            <v>DECEMBER, 2005</v>
          </cell>
          <cell r="U10">
            <v>38588</v>
          </cell>
          <cell r="V10" t="str">
            <v>FBN/0046241</v>
          </cell>
          <cell r="W10" t="str">
            <v/>
          </cell>
          <cell r="Y10">
            <v>21784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38596</v>
          </cell>
          <cell r="F11" t="str">
            <v>UNION</v>
          </cell>
          <cell r="G11" t="str">
            <v>ASIA PLASTICS INDUSTRY (NIGERIA) LIMITED</v>
          </cell>
          <cell r="H11" t="str">
            <v>ASSORTED OF EVA SLIPPERS</v>
          </cell>
          <cell r="I11" t="str">
            <v>64.02.99.00</v>
          </cell>
          <cell r="J11" t="str">
            <v>SEPTEMBER, 2005</v>
          </cell>
          <cell r="K11" t="str">
            <v>NIGER</v>
          </cell>
          <cell r="L11" t="str">
            <v>JIBIYA BORDER</v>
          </cell>
          <cell r="M11">
            <v>15.4</v>
          </cell>
          <cell r="N11" t="str">
            <v>UNION</v>
          </cell>
          <cell r="O11">
            <v>30077.39</v>
          </cell>
          <cell r="P11">
            <v>7519.3474999999999</v>
          </cell>
          <cell r="Q11">
            <v>22558.0425</v>
          </cell>
          <cell r="R11">
            <v>22635</v>
          </cell>
          <cell r="S11" t="str">
            <v>USD</v>
          </cell>
          <cell r="T11" t="str">
            <v>DECEMBER, 2005</v>
          </cell>
          <cell r="U11">
            <v>38589</v>
          </cell>
          <cell r="V11" t="str">
            <v>UBN/0000283</v>
          </cell>
          <cell r="W11" t="str">
            <v/>
          </cell>
          <cell r="Y11">
            <v>22635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>
            <v>38596</v>
          </cell>
          <cell r="F12" t="str">
            <v>UNION</v>
          </cell>
          <cell r="G12" t="str">
            <v>ASIA PLASTICS INDUSTRY (NIGERIA) LIMITED</v>
          </cell>
          <cell r="H12" t="str">
            <v>ASSORTED EVA SLIPPERS</v>
          </cell>
          <cell r="I12" t="str">
            <v>64.02.99.00</v>
          </cell>
          <cell r="J12" t="str">
            <v>SEPTEMBER, 2005</v>
          </cell>
          <cell r="K12" t="str">
            <v>BURKINA FASO</v>
          </cell>
          <cell r="L12" t="str">
            <v>JIBIYA BORDER</v>
          </cell>
          <cell r="M12">
            <v>30.5</v>
          </cell>
          <cell r="N12" t="str">
            <v>UNION</v>
          </cell>
          <cell r="O12">
            <v>59656.480000000003</v>
          </cell>
          <cell r="P12">
            <v>14914.12</v>
          </cell>
          <cell r="Q12">
            <v>44742.36</v>
          </cell>
          <cell r="R12">
            <v>44895</v>
          </cell>
          <cell r="S12" t="str">
            <v>USD</v>
          </cell>
          <cell r="T12" t="str">
            <v>DECEMBER, 2005</v>
          </cell>
          <cell r="U12">
            <v>38589</v>
          </cell>
          <cell r="V12" t="str">
            <v>UBN/0000282</v>
          </cell>
          <cell r="W12" t="str">
            <v/>
          </cell>
          <cell r="Y12">
            <v>44895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D13">
            <v>38596</v>
          </cell>
          <cell r="F13" t="str">
            <v>ECO</v>
          </cell>
          <cell r="G13" t="str">
            <v>BALLY PLASTICS &amp; FOOTWEAR IND. (NIG) LTD</v>
          </cell>
          <cell r="H13" t="str">
            <v>ASSORTED PVC SLIPPERS</v>
          </cell>
          <cell r="I13" t="str">
            <v>64.02.99.00</v>
          </cell>
          <cell r="J13" t="str">
            <v>SEPTEMBER, 2005</v>
          </cell>
          <cell r="K13" t="str">
            <v>BURKINA FASO</v>
          </cell>
          <cell r="L13" t="str">
            <v>JIBIYA BORDER</v>
          </cell>
          <cell r="M13">
            <v>23</v>
          </cell>
          <cell r="N13" t="str">
            <v>FIRST</v>
          </cell>
          <cell r="O13">
            <v>32160.41</v>
          </cell>
          <cell r="P13">
            <v>8040.1025</v>
          </cell>
          <cell r="Q13">
            <v>24120.307499999999</v>
          </cell>
          <cell r="R13">
            <v>24202.6</v>
          </cell>
          <cell r="S13" t="str">
            <v>USD</v>
          </cell>
          <cell r="T13" t="str">
            <v>DECEMBER, 2005</v>
          </cell>
          <cell r="U13">
            <v>38588</v>
          </cell>
          <cell r="V13" t="str">
            <v>FBN/0046042</v>
          </cell>
          <cell r="W13" t="str">
            <v/>
          </cell>
          <cell r="Y13">
            <v>24202.6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D14">
            <v>38596</v>
          </cell>
          <cell r="F14" t="str">
            <v>ECO</v>
          </cell>
          <cell r="G14" t="str">
            <v>BALLY PLASTICS &amp; FOOTWEAR IND. (NIG) LTD</v>
          </cell>
          <cell r="H14" t="str">
            <v>ASSORTED PVC SLIPPERS</v>
          </cell>
          <cell r="I14" t="str">
            <v>64.02.99.00</v>
          </cell>
          <cell r="J14" t="str">
            <v>SEPTEMBER, 2005</v>
          </cell>
          <cell r="K14" t="str">
            <v>NIGER</v>
          </cell>
          <cell r="L14" t="str">
            <v>JIBIYA BORDER</v>
          </cell>
          <cell r="M14">
            <v>25.9</v>
          </cell>
          <cell r="N14" t="str">
            <v>FIRST</v>
          </cell>
          <cell r="O14">
            <v>30042.04</v>
          </cell>
          <cell r="P14">
            <v>7510.51</v>
          </cell>
          <cell r="Q14">
            <v>22531.53</v>
          </cell>
          <cell r="R14">
            <v>22608.400000000001</v>
          </cell>
          <cell r="S14" t="str">
            <v>USD</v>
          </cell>
          <cell r="T14" t="str">
            <v>DECEMBER, 2005</v>
          </cell>
          <cell r="U14">
            <v>38588</v>
          </cell>
          <cell r="V14" t="str">
            <v>FBN/0046043</v>
          </cell>
          <cell r="W14" t="str">
            <v/>
          </cell>
          <cell r="Y14">
            <v>22608.400000000001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D15">
            <v>38596</v>
          </cell>
          <cell r="F15" t="str">
            <v>ZENITH</v>
          </cell>
          <cell r="G15" t="str">
            <v>BALLY PLASTICS &amp; FOOTWEAR IND. (NIG) LTD</v>
          </cell>
          <cell r="H15" t="str">
            <v>ASSORTED PVC SLIPPERS</v>
          </cell>
          <cell r="I15" t="str">
            <v>64.02.99.00</v>
          </cell>
          <cell r="J15" t="str">
            <v>SEPTEMBER, 2005</v>
          </cell>
          <cell r="K15" t="str">
            <v>BURKINA FASO</v>
          </cell>
          <cell r="L15" t="str">
            <v>JIBIYA BORDER</v>
          </cell>
          <cell r="M15">
            <v>19.899999999999999</v>
          </cell>
          <cell r="N15" t="str">
            <v>FIRST</v>
          </cell>
          <cell r="O15">
            <v>23915.21</v>
          </cell>
          <cell r="P15">
            <v>5978.8024999999998</v>
          </cell>
          <cell r="Q15">
            <v>17936.407500000001</v>
          </cell>
          <cell r="R15">
            <v>17997.599999999999</v>
          </cell>
          <cell r="S15" t="str">
            <v>USD</v>
          </cell>
          <cell r="T15" t="str">
            <v>DECEMBER, 2005</v>
          </cell>
          <cell r="U15">
            <v>38588</v>
          </cell>
          <cell r="V15" t="str">
            <v>FBN/0046044</v>
          </cell>
          <cell r="W15" t="str">
            <v/>
          </cell>
          <cell r="Y15">
            <v>17997.599999999999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>
            <v>38596</v>
          </cell>
          <cell r="F16" t="str">
            <v>UNION</v>
          </cell>
          <cell r="G16" t="str">
            <v>DECENT BAG INDUSTRIES LIMITED</v>
          </cell>
          <cell r="H16" t="str">
            <v>ASSORTED POLYBAGS</v>
          </cell>
          <cell r="I16" t="str">
            <v>39.23.21.00</v>
          </cell>
          <cell r="J16" t="str">
            <v>SEPTEMBER, 2005</v>
          </cell>
          <cell r="K16" t="str">
            <v>BURKINA FASO</v>
          </cell>
          <cell r="L16" t="str">
            <v>JIBIYA BORDER</v>
          </cell>
          <cell r="M16">
            <v>28.2</v>
          </cell>
          <cell r="N16" t="str">
            <v>UNION</v>
          </cell>
          <cell r="O16">
            <v>40528.400000000001</v>
          </cell>
          <cell r="P16">
            <v>10132.1</v>
          </cell>
          <cell r="Q16">
            <v>30396.3</v>
          </cell>
          <cell r="R16">
            <v>30500</v>
          </cell>
          <cell r="S16" t="str">
            <v>USD</v>
          </cell>
          <cell r="T16" t="str">
            <v>DECEMBER, 2005</v>
          </cell>
          <cell r="U16">
            <v>38589</v>
          </cell>
          <cell r="V16" t="str">
            <v>UBN/0000285</v>
          </cell>
          <cell r="W16" t="str">
            <v/>
          </cell>
          <cell r="Y16">
            <v>30500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D17">
            <v>38596</v>
          </cell>
          <cell r="F17" t="str">
            <v>UNION</v>
          </cell>
          <cell r="G17" t="str">
            <v>DECENT BAG INDUSTRIES LIMITED</v>
          </cell>
          <cell r="H17" t="str">
            <v>ASSORTED POLYBAGS</v>
          </cell>
          <cell r="I17" t="str">
            <v>39.23.21.00</v>
          </cell>
          <cell r="J17" t="str">
            <v>SEPTEMBER, 2005</v>
          </cell>
          <cell r="K17" t="str">
            <v>NIGER</v>
          </cell>
          <cell r="L17" t="str">
            <v>JIBIYA BORDER</v>
          </cell>
          <cell r="M17">
            <v>24.7</v>
          </cell>
          <cell r="N17" t="str">
            <v>UNION</v>
          </cell>
          <cell r="O17">
            <v>50595.39</v>
          </cell>
          <cell r="P17">
            <v>12648.8475</v>
          </cell>
          <cell r="Q17">
            <v>37946.542500000003</v>
          </cell>
          <cell r="R17">
            <v>38076</v>
          </cell>
          <cell r="S17" t="str">
            <v>USD</v>
          </cell>
          <cell r="T17" t="str">
            <v>DECEMBER, 2005</v>
          </cell>
          <cell r="U17">
            <v>38589</v>
          </cell>
          <cell r="V17" t="str">
            <v>UBN/0000284</v>
          </cell>
          <cell r="W17" t="str">
            <v/>
          </cell>
          <cell r="Y17">
            <v>38076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D18">
            <v>38596</v>
          </cell>
          <cell r="F18" t="str">
            <v>ECO</v>
          </cell>
          <cell r="G18" t="str">
            <v>DECENT BAG INDUSTRIES LIMITED</v>
          </cell>
          <cell r="H18" t="str">
            <v>ASSORTED POLYBAGS</v>
          </cell>
          <cell r="I18" t="str">
            <v>39.23.21.00</v>
          </cell>
          <cell r="J18" t="str">
            <v>SEPTEMBER, 2005</v>
          </cell>
          <cell r="K18" t="str">
            <v>BURKINA FASO</v>
          </cell>
          <cell r="L18" t="str">
            <v>JIBIYA BORDER</v>
          </cell>
          <cell r="M18">
            <v>19.8</v>
          </cell>
          <cell r="N18" t="str">
            <v>FIRST</v>
          </cell>
          <cell r="O18">
            <v>42566.78</v>
          </cell>
          <cell r="P18">
            <v>10641.695</v>
          </cell>
          <cell r="Q18">
            <v>31925.084999999999</v>
          </cell>
          <cell r="R18">
            <v>32034</v>
          </cell>
          <cell r="S18" t="str">
            <v>USD</v>
          </cell>
          <cell r="T18" t="str">
            <v>DECEMBER, 2005</v>
          </cell>
          <cell r="U18">
            <v>38588</v>
          </cell>
          <cell r="V18" t="str">
            <v>FBN/0046047</v>
          </cell>
          <cell r="W18" t="str">
            <v/>
          </cell>
          <cell r="Y18">
            <v>32034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D19">
            <v>38596</v>
          </cell>
          <cell r="F19" t="str">
            <v>ZENITH</v>
          </cell>
          <cell r="G19" t="str">
            <v>STANDARD PLASTICS INDUSTRY (NIG.) LIMITED</v>
          </cell>
          <cell r="H19" t="str">
            <v>ASSORTED EVA SLIPPERS</v>
          </cell>
          <cell r="I19" t="str">
            <v>64.02.99.00</v>
          </cell>
          <cell r="J19" t="str">
            <v>SEPTEMBER, 2005</v>
          </cell>
          <cell r="K19" t="str">
            <v>NIGER</v>
          </cell>
          <cell r="L19" t="str">
            <v>KANO</v>
          </cell>
          <cell r="M19">
            <v>1.6</v>
          </cell>
          <cell r="N19" t="str">
            <v>FIRST</v>
          </cell>
          <cell r="O19">
            <v>31093.919999999998</v>
          </cell>
          <cell r="P19">
            <v>7773.48</v>
          </cell>
          <cell r="Q19">
            <v>23320.44</v>
          </cell>
          <cell r="R19">
            <v>23400</v>
          </cell>
          <cell r="S19" t="str">
            <v>USD</v>
          </cell>
          <cell r="T19" t="str">
            <v>DECEMBER, 2005</v>
          </cell>
          <cell r="U19">
            <v>38588</v>
          </cell>
          <cell r="V19" t="str">
            <v>FBN/0046045</v>
          </cell>
          <cell r="W19" t="str">
            <v/>
          </cell>
          <cell r="Y19">
            <v>23400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D20">
            <v>38596</v>
          </cell>
          <cell r="F20" t="str">
            <v>ECO</v>
          </cell>
          <cell r="G20" t="str">
            <v>STANDARD PLASTICS INDUSTRY (NIG.) LIMITED</v>
          </cell>
          <cell r="H20" t="str">
            <v>ASSORTED EVA SLIPPERS</v>
          </cell>
          <cell r="I20" t="str">
            <v>64.02.99.00</v>
          </cell>
          <cell r="J20" t="str">
            <v>SEPTEMBER, 2005</v>
          </cell>
          <cell r="K20" t="str">
            <v>BURKINA FASO</v>
          </cell>
          <cell r="L20" t="str">
            <v>JIBIYA BORDER</v>
          </cell>
          <cell r="M20">
            <v>30.7</v>
          </cell>
          <cell r="N20" t="str">
            <v>FIRST</v>
          </cell>
          <cell r="O20">
            <v>59942.17</v>
          </cell>
          <cell r="P20">
            <v>14985.5425</v>
          </cell>
          <cell r="Q20">
            <v>44956.627500000002</v>
          </cell>
          <cell r="R20">
            <v>45110</v>
          </cell>
          <cell r="S20" t="str">
            <v>USD</v>
          </cell>
          <cell r="T20" t="str">
            <v>DECEMBER, 2005</v>
          </cell>
          <cell r="U20">
            <v>38588</v>
          </cell>
          <cell r="V20" t="str">
            <v>FBN/0046046</v>
          </cell>
          <cell r="W20" t="str">
            <v/>
          </cell>
          <cell r="Y20">
            <v>45110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D21">
            <v>38596</v>
          </cell>
          <cell r="F21" t="str">
            <v>ZENITH</v>
          </cell>
          <cell r="G21" t="str">
            <v>VIVA METAL AND PLASTICS INDUSTRIES LIMITED</v>
          </cell>
          <cell r="H21" t="str">
            <v>ASSORTED POLY BAGS</v>
          </cell>
          <cell r="I21" t="str">
            <v>39.23.21.00</v>
          </cell>
          <cell r="J21" t="str">
            <v>SEPTEMBER, 2005</v>
          </cell>
          <cell r="K21" t="str">
            <v>NIGER</v>
          </cell>
          <cell r="L21" t="str">
            <v>JIBIYA BORDER</v>
          </cell>
          <cell r="M21">
            <v>16.7</v>
          </cell>
          <cell r="N21" t="str">
            <v>FIRST</v>
          </cell>
          <cell r="O21">
            <v>33070.379999999997</v>
          </cell>
          <cell r="P21">
            <v>8267.5949999999993</v>
          </cell>
          <cell r="Q21">
            <v>24802.785</v>
          </cell>
          <cell r="R21">
            <v>24887.4</v>
          </cell>
          <cell r="S21" t="str">
            <v>USD</v>
          </cell>
          <cell r="T21" t="str">
            <v>DECEMBER, 2005</v>
          </cell>
          <cell r="U21">
            <v>38588</v>
          </cell>
          <cell r="V21" t="str">
            <v>FBN/0046048</v>
          </cell>
          <cell r="W21" t="str">
            <v/>
          </cell>
          <cell r="Y21">
            <v>24887.4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D22">
            <v>38596</v>
          </cell>
          <cell r="F22" t="str">
            <v>GTB</v>
          </cell>
          <cell r="G22" t="str">
            <v>VIRGIN ENTERPRISES LIMITED</v>
          </cell>
          <cell r="H22" t="str">
            <v>CUT &amp; PEELED SUGARCANE AND ASSORTED VEGETABLES</v>
          </cell>
          <cell r="I22" t="str">
            <v>12.12.92.00</v>
          </cell>
          <cell r="J22" t="str">
            <v>SEPTEMBER, 2005</v>
          </cell>
          <cell r="K22" t="str">
            <v>UNITED KINGDOM</v>
          </cell>
          <cell r="L22" t="str">
            <v>MAKIA, KANO</v>
          </cell>
          <cell r="M22">
            <v>1.4</v>
          </cell>
          <cell r="N22" t="str">
            <v>GTB</v>
          </cell>
          <cell r="O22">
            <v>1458.16</v>
          </cell>
          <cell r="P22">
            <v>364.54</v>
          </cell>
          <cell r="Q22">
            <v>1093.6199999999999</v>
          </cell>
          <cell r="R22">
            <v>1097.5999999999999</v>
          </cell>
          <cell r="S22" t="str">
            <v>USD</v>
          </cell>
          <cell r="T22" t="str">
            <v>DECEMBER, 2005</v>
          </cell>
          <cell r="U22">
            <v>38590</v>
          </cell>
          <cell r="V22" t="str">
            <v>GTB/0003726</v>
          </cell>
          <cell r="W22" t="str">
            <v/>
          </cell>
          <cell r="Y22">
            <v>1097.5999999999999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D23">
            <v>38596</v>
          </cell>
          <cell r="F23" t="str">
            <v>FCMB</v>
          </cell>
          <cell r="G23" t="str">
            <v>UNIQUE LEATHER FINISHING CO. LIMITED</v>
          </cell>
          <cell r="H23" t="str">
            <v>FINISHED SHEEP SKIN LEATHER GRADE IV</v>
          </cell>
          <cell r="I23" t="str">
            <v>41.05.30.00</v>
          </cell>
          <cell r="J23" t="str">
            <v>SEPTEMBER, 2005</v>
          </cell>
          <cell r="K23" t="str">
            <v>SPAIN</v>
          </cell>
          <cell r="L23" t="str">
            <v>MAKIA, KANO</v>
          </cell>
          <cell r="M23">
            <v>3.9</v>
          </cell>
          <cell r="N23" t="str">
            <v>UBA</v>
          </cell>
          <cell r="O23">
            <v>203561.07</v>
          </cell>
          <cell r="P23">
            <v>50890.267500000002</v>
          </cell>
          <cell r="Q23">
            <v>152670.80249999999</v>
          </cell>
          <cell r="R23">
            <v>153226.25</v>
          </cell>
          <cell r="S23" t="str">
            <v>USD</v>
          </cell>
          <cell r="T23" t="str">
            <v>DECEMBER, 2005</v>
          </cell>
          <cell r="U23">
            <v>38588</v>
          </cell>
          <cell r="V23" t="str">
            <v>UBA/0000843</v>
          </cell>
          <cell r="W23" t="str">
            <v/>
          </cell>
          <cell r="Y23">
            <v>153226.25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D24">
            <v>38596</v>
          </cell>
          <cell r="F24" t="str">
            <v>WEMA</v>
          </cell>
          <cell r="G24" t="str">
            <v>FATA TANNING EPF</v>
          </cell>
          <cell r="H24" t="str">
            <v>CRUST/FINISHED GOAT AND SHEEP LEATHER -A394</v>
          </cell>
          <cell r="I24" t="str">
            <v>41.06.19.00</v>
          </cell>
          <cell r="J24" t="str">
            <v>SEPTEMBER, 2005</v>
          </cell>
          <cell r="K24" t="str">
            <v>CHINA</v>
          </cell>
          <cell r="L24" t="str">
            <v>MAKIA, KANO</v>
          </cell>
          <cell r="M24">
            <v>1</v>
          </cell>
          <cell r="N24" t="str">
            <v>UNION</v>
          </cell>
          <cell r="O24">
            <v>45524.58</v>
          </cell>
          <cell r="P24">
            <v>11381.145</v>
          </cell>
          <cell r="Q24">
            <v>34143.434999999998</v>
          </cell>
          <cell r="R24">
            <v>34259.919999999998</v>
          </cell>
          <cell r="S24" t="str">
            <v>USD</v>
          </cell>
          <cell r="T24" t="str">
            <v>DECEMBER, 2005</v>
          </cell>
          <cell r="U24">
            <v>38590</v>
          </cell>
          <cell r="V24" t="str">
            <v>UBN/0000288</v>
          </cell>
          <cell r="W24" t="str">
            <v/>
          </cell>
          <cell r="Y24">
            <v>34259.919999999998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D25">
            <v>38596</v>
          </cell>
          <cell r="F25" t="str">
            <v>NBM</v>
          </cell>
          <cell r="G25" t="str">
            <v>FATA TANNING EPF</v>
          </cell>
          <cell r="H25" t="str">
            <v>CRUST/FINISHED GOAT AND SHEEP LEATHER A-893</v>
          </cell>
          <cell r="I25" t="str">
            <v>41.06.19.00</v>
          </cell>
          <cell r="J25" t="str">
            <v>SEPTEMBER, 2005</v>
          </cell>
          <cell r="K25" t="str">
            <v>ITALY</v>
          </cell>
          <cell r="L25" t="str">
            <v>MAKIA, KANO</v>
          </cell>
          <cell r="M25">
            <v>2.2999999999999998</v>
          </cell>
          <cell r="N25" t="str">
            <v>UNION</v>
          </cell>
          <cell r="O25">
            <v>97137.87</v>
          </cell>
          <cell r="P25">
            <v>24284.467499999999</v>
          </cell>
          <cell r="Q25">
            <v>72853.402499999997</v>
          </cell>
          <cell r="R25">
            <v>73101.95</v>
          </cell>
          <cell r="S25" t="str">
            <v>USD</v>
          </cell>
          <cell r="T25" t="str">
            <v>DECEMBER, 2005</v>
          </cell>
          <cell r="U25">
            <v>38590</v>
          </cell>
          <cell r="V25" t="str">
            <v>UBN/0000286</v>
          </cell>
          <cell r="W25" t="str">
            <v/>
          </cell>
          <cell r="Y25">
            <v>73101.95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D26">
            <v>38596</v>
          </cell>
          <cell r="F26" t="str">
            <v>ZENITH</v>
          </cell>
          <cell r="G26" t="str">
            <v>MAMUDA INDUSTRIES (NIG) LIMITED</v>
          </cell>
          <cell r="H26" t="str">
            <v>PROCESSED FINISHED LEATHER</v>
          </cell>
          <cell r="I26" t="str">
            <v>41.06.19.00</v>
          </cell>
          <cell r="J26" t="str">
            <v>SEPTEMBER, 2005</v>
          </cell>
          <cell r="K26" t="str">
            <v>ITALY</v>
          </cell>
          <cell r="L26" t="str">
            <v>MAKIA, KANO</v>
          </cell>
          <cell r="M26">
            <v>6.2</v>
          </cell>
          <cell r="N26" t="str">
            <v>ZENITH</v>
          </cell>
          <cell r="O26">
            <v>339991.03999999998</v>
          </cell>
          <cell r="P26">
            <v>84997.759999999995</v>
          </cell>
          <cell r="Q26">
            <v>254993.28</v>
          </cell>
          <cell r="R26">
            <v>255921</v>
          </cell>
          <cell r="S26" t="str">
            <v>USD</v>
          </cell>
          <cell r="T26" t="str">
            <v>DECEMBER, 2005</v>
          </cell>
          <cell r="U26">
            <v>38590</v>
          </cell>
          <cell r="V26" t="str">
            <v>ZENITH/004573</v>
          </cell>
          <cell r="W26" t="str">
            <v/>
          </cell>
          <cell r="Y26">
            <v>255921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D27">
            <v>38596</v>
          </cell>
          <cell r="F27" t="str">
            <v>WEMA</v>
          </cell>
          <cell r="G27" t="str">
            <v>FATA TANNING EPF</v>
          </cell>
          <cell r="H27" t="str">
            <v>CRUST GAOT LEATHER A-898</v>
          </cell>
          <cell r="I27" t="str">
            <v>41.06.19.00</v>
          </cell>
          <cell r="J27" t="str">
            <v>SEPTEMBER, 2005</v>
          </cell>
          <cell r="K27" t="str">
            <v>UNITED KINGDOM</v>
          </cell>
          <cell r="L27" t="str">
            <v>NAIA, ABUJA</v>
          </cell>
          <cell r="M27">
            <v>0.6</v>
          </cell>
          <cell r="N27" t="str">
            <v>UNION</v>
          </cell>
          <cell r="O27">
            <v>42536.1</v>
          </cell>
          <cell r="P27">
            <v>10634.025</v>
          </cell>
          <cell r="Q27">
            <v>31902.075000000001</v>
          </cell>
          <cell r="R27">
            <v>32747.79</v>
          </cell>
          <cell r="S27" t="str">
            <v>USD</v>
          </cell>
          <cell r="T27" t="str">
            <v>DECEMBER, 2005</v>
          </cell>
          <cell r="U27">
            <v>38596</v>
          </cell>
          <cell r="V27" t="str">
            <v>UBN/0001608</v>
          </cell>
          <cell r="W27" t="str">
            <v/>
          </cell>
          <cell r="Y27">
            <v>32747.79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D28">
            <v>38596</v>
          </cell>
          <cell r="F28" t="str">
            <v>UBA</v>
          </cell>
          <cell r="G28" t="str">
            <v>KANOTAN S.A. LIMITED</v>
          </cell>
          <cell r="H28" t="str">
            <v>GOAT FINISHED LEATHER - NATURAL  TR GRADE 10</v>
          </cell>
          <cell r="I28" t="str">
            <v>41.06.19.00</v>
          </cell>
          <cell r="J28" t="str">
            <v>SEPTEMBER, 2005</v>
          </cell>
          <cell r="K28" t="str">
            <v>ITALY</v>
          </cell>
          <cell r="L28" t="str">
            <v>MAKIA, KANO</v>
          </cell>
          <cell r="M28">
            <v>0.5</v>
          </cell>
          <cell r="N28" t="str">
            <v>UBA</v>
          </cell>
          <cell r="O28">
            <v>21796.99</v>
          </cell>
          <cell r="P28">
            <v>5449.2475000000004</v>
          </cell>
          <cell r="Q28">
            <v>16347.7425</v>
          </cell>
          <cell r="R28">
            <v>16781.12</v>
          </cell>
          <cell r="S28" t="str">
            <v>USD</v>
          </cell>
          <cell r="T28" t="str">
            <v>DECEMBER, 2005</v>
          </cell>
          <cell r="U28">
            <v>38595</v>
          </cell>
          <cell r="V28" t="str">
            <v>UBA/0000845</v>
          </cell>
          <cell r="W28" t="str">
            <v/>
          </cell>
          <cell r="Y28">
            <v>16781.12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D29">
            <v>38596</v>
          </cell>
          <cell r="F29" t="str">
            <v>NBM</v>
          </cell>
          <cell r="G29" t="str">
            <v>FATA TANNING EPF</v>
          </cell>
          <cell r="H29" t="str">
            <v>CRUST GOAT LEATHER  A-895</v>
          </cell>
          <cell r="I29" t="str">
            <v>41.06.19.00</v>
          </cell>
          <cell r="J29" t="str">
            <v>SEPTEMBER, 2005</v>
          </cell>
          <cell r="K29" t="str">
            <v>EGYPT</v>
          </cell>
          <cell r="L29" t="str">
            <v>MAKIA, KANO</v>
          </cell>
          <cell r="M29">
            <v>1</v>
          </cell>
          <cell r="N29" t="str">
            <v>UNION</v>
          </cell>
          <cell r="O29">
            <v>50191.8</v>
          </cell>
          <cell r="P29">
            <v>12547.95</v>
          </cell>
          <cell r="Q29">
            <v>37643.85</v>
          </cell>
          <cell r="R29">
            <v>38641.769999999997</v>
          </cell>
          <cell r="S29" t="str">
            <v>USD</v>
          </cell>
          <cell r="T29" t="str">
            <v>DECEMBER, 2005</v>
          </cell>
          <cell r="U29">
            <v>38595</v>
          </cell>
          <cell r="V29" t="str">
            <v>UBN/0001606</v>
          </cell>
          <cell r="W29" t="str">
            <v/>
          </cell>
          <cell r="Y29">
            <v>38641.769999999997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D30">
            <v>38596</v>
          </cell>
          <cell r="F30" t="str">
            <v>ZENITH</v>
          </cell>
          <cell r="G30" t="str">
            <v>MARIO JOSE ENTERPRISES LIMITED</v>
          </cell>
          <cell r="H30" t="str">
            <v>PROCESSED FINISHED LEATHER</v>
          </cell>
          <cell r="I30" t="str">
            <v>41.06.19.00</v>
          </cell>
          <cell r="J30" t="str">
            <v>SEPTEMBER, 2005</v>
          </cell>
          <cell r="K30" t="str">
            <v>ITALY</v>
          </cell>
          <cell r="L30" t="str">
            <v>MAKIA, KANO</v>
          </cell>
          <cell r="M30">
            <v>2.6</v>
          </cell>
          <cell r="N30" t="str">
            <v>ZENITH</v>
          </cell>
          <cell r="O30">
            <v>133398.79</v>
          </cell>
          <cell r="P30">
            <v>33349.697500000002</v>
          </cell>
          <cell r="Q30">
            <v>100049.0925</v>
          </cell>
          <cell r="R30">
            <v>102955.26</v>
          </cell>
          <cell r="S30" t="str">
            <v>USD</v>
          </cell>
          <cell r="T30" t="str">
            <v>DECEMBER, 2005</v>
          </cell>
          <cell r="U30">
            <v>38595</v>
          </cell>
          <cell r="V30" t="str">
            <v>ZENITH/004574</v>
          </cell>
          <cell r="W30" t="str">
            <v/>
          </cell>
          <cell r="Y30">
            <v>102955.26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D31">
            <v>38596</v>
          </cell>
          <cell r="F31" t="str">
            <v>NBM</v>
          </cell>
          <cell r="G31" t="str">
            <v>FATA TANNING EPF</v>
          </cell>
          <cell r="H31" t="str">
            <v>CRUST/FINISHED GOAT AND SHEEP LEATHER A-897</v>
          </cell>
          <cell r="I31" t="str">
            <v>41.06.19.00</v>
          </cell>
          <cell r="J31" t="str">
            <v>SEPTEMBER, 2005</v>
          </cell>
          <cell r="K31" t="str">
            <v>ITALY</v>
          </cell>
          <cell r="L31" t="str">
            <v>MAKIA, KANO</v>
          </cell>
          <cell r="M31">
            <v>1.9</v>
          </cell>
          <cell r="N31" t="str">
            <v>UNION</v>
          </cell>
          <cell r="O31">
            <v>114999.32</v>
          </cell>
          <cell r="P31">
            <v>28749.83</v>
          </cell>
          <cell r="Q31">
            <v>86249.49</v>
          </cell>
          <cell r="R31">
            <v>88535.93</v>
          </cell>
          <cell r="S31" t="str">
            <v>USD</v>
          </cell>
          <cell r="T31" t="str">
            <v>DECEMBER, 2005</v>
          </cell>
          <cell r="U31">
            <v>38565</v>
          </cell>
          <cell r="V31" t="str">
            <v>UBN/0001605</v>
          </cell>
          <cell r="W31" t="str">
            <v/>
          </cell>
          <cell r="Y31">
            <v>88535.93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D32">
            <v>38596</v>
          </cell>
          <cell r="F32" t="str">
            <v>NBM</v>
          </cell>
          <cell r="G32" t="str">
            <v>FATA TANNING EPF</v>
          </cell>
          <cell r="H32" t="str">
            <v>CRUST/FINISHED GOAT AND SHEEP LEATHER A-896</v>
          </cell>
          <cell r="I32" t="str">
            <v>41.06.19.00</v>
          </cell>
          <cell r="J32" t="str">
            <v>SEPTEMBER, 2005</v>
          </cell>
          <cell r="K32" t="str">
            <v>CHINA</v>
          </cell>
          <cell r="L32" t="str">
            <v>MAKIA, KANO</v>
          </cell>
          <cell r="M32">
            <v>2.1</v>
          </cell>
          <cell r="N32" t="str">
            <v>UNION</v>
          </cell>
          <cell r="O32">
            <v>144308.31</v>
          </cell>
          <cell r="P32">
            <v>36077.077499999999</v>
          </cell>
          <cell r="Q32">
            <v>108231.2325</v>
          </cell>
          <cell r="R32">
            <v>111100.4</v>
          </cell>
          <cell r="S32" t="str">
            <v>USD</v>
          </cell>
          <cell r="T32" t="str">
            <v>DECEMBER, 2005</v>
          </cell>
          <cell r="U32">
            <v>38595</v>
          </cell>
          <cell r="V32" t="str">
            <v>UBN/0001604</v>
          </cell>
          <cell r="W32" t="str">
            <v/>
          </cell>
          <cell r="Y32">
            <v>111100.4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D33">
            <v>38596</v>
          </cell>
          <cell r="F33" t="str">
            <v>UBA</v>
          </cell>
          <cell r="G33" t="str">
            <v>KANOTAN S.A. LIMITED</v>
          </cell>
          <cell r="H33" t="str">
            <v>SHEEP FINISHED LEATHER- BROWN &amp; NATURAL TR GRADE</v>
          </cell>
          <cell r="I33" t="str">
            <v>41.05.30.00</v>
          </cell>
          <cell r="J33" t="str">
            <v>SEPTEMBER, 2005</v>
          </cell>
          <cell r="K33" t="str">
            <v>SPAIN</v>
          </cell>
          <cell r="L33" t="str">
            <v>MAKIA, KANO</v>
          </cell>
          <cell r="M33">
            <v>0.9</v>
          </cell>
          <cell r="N33" t="str">
            <v>UBA</v>
          </cell>
          <cell r="O33">
            <v>31586.09</v>
          </cell>
          <cell r="P33">
            <v>7896.5225</v>
          </cell>
          <cell r="Q33">
            <v>23689.567500000001</v>
          </cell>
          <cell r="R33">
            <v>24317.57</v>
          </cell>
          <cell r="S33" t="str">
            <v>USD</v>
          </cell>
          <cell r="T33" t="str">
            <v>DECEMBER, 2005</v>
          </cell>
          <cell r="U33">
            <v>38596</v>
          </cell>
          <cell r="V33" t="str">
            <v>UBA/0000847</v>
          </cell>
          <cell r="W33" t="str">
            <v/>
          </cell>
          <cell r="Y33">
            <v>24317.57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D34">
            <v>38597</v>
          </cell>
          <cell r="F34" t="str">
            <v>UNION</v>
          </cell>
          <cell r="G34" t="str">
            <v>DECENT BAG INDUSTRIES LIMITED</v>
          </cell>
          <cell r="H34" t="str">
            <v>ASSORTED POLYBAGS</v>
          </cell>
          <cell r="I34" t="str">
            <v>39.23.21.00</v>
          </cell>
          <cell r="J34" t="str">
            <v>SEPTEMBER, 2005</v>
          </cell>
          <cell r="K34" t="str">
            <v>NIGER</v>
          </cell>
          <cell r="L34" t="str">
            <v>JIBIYA BORDER</v>
          </cell>
          <cell r="M34">
            <v>31.1</v>
          </cell>
          <cell r="N34" t="str">
            <v>UNION</v>
          </cell>
          <cell r="O34">
            <v>72166.23</v>
          </cell>
          <cell r="P34">
            <v>18041.557499999999</v>
          </cell>
          <cell r="Q34">
            <v>54124.672500000001</v>
          </cell>
          <cell r="R34">
            <v>55559.5</v>
          </cell>
          <cell r="S34" t="str">
            <v>USD</v>
          </cell>
          <cell r="T34" t="str">
            <v>DECEMBER, 2005</v>
          </cell>
          <cell r="U34">
            <v>38595</v>
          </cell>
          <cell r="V34" t="str">
            <v>UBN/0000291</v>
          </cell>
          <cell r="W34" t="str">
            <v/>
          </cell>
          <cell r="Y34">
            <v>55559.5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D35">
            <v>38597</v>
          </cell>
          <cell r="F35" t="str">
            <v>ZENITH</v>
          </cell>
          <cell r="G35" t="str">
            <v>VIVA METAL AND PLASTICS INDUSTRIES LIMITED</v>
          </cell>
          <cell r="H35" t="str">
            <v>ASSORTED POLYBAGS</v>
          </cell>
          <cell r="I35" t="str">
            <v>39.23.21.00</v>
          </cell>
          <cell r="J35" t="str">
            <v>SEPTEMBER, 2005</v>
          </cell>
          <cell r="K35" t="str">
            <v>BURKINA FASO</v>
          </cell>
          <cell r="L35" t="str">
            <v>JIBIYA BORDER</v>
          </cell>
          <cell r="M35">
            <v>20.5</v>
          </cell>
          <cell r="N35" t="str">
            <v>FIRST</v>
          </cell>
          <cell r="O35">
            <v>39730.75</v>
          </cell>
          <cell r="P35">
            <v>9932.6875</v>
          </cell>
          <cell r="Q35">
            <v>29798.0625</v>
          </cell>
          <cell r="R35">
            <v>30588</v>
          </cell>
          <cell r="S35" t="str">
            <v>USD</v>
          </cell>
          <cell r="T35" t="str">
            <v>DECEMBER, 2005</v>
          </cell>
          <cell r="U35">
            <v>38595</v>
          </cell>
          <cell r="V35" t="str">
            <v>FBN/0046199</v>
          </cell>
          <cell r="W35" t="str">
            <v/>
          </cell>
          <cell r="Y35">
            <v>30588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D36">
            <v>38597</v>
          </cell>
          <cell r="F36" t="str">
            <v>ECO</v>
          </cell>
          <cell r="G36" t="str">
            <v>VIVA METAL AND PLASTICS INDUSTRIES LIMITED</v>
          </cell>
          <cell r="H36" t="str">
            <v>ASSORTED POLYBAGS</v>
          </cell>
          <cell r="I36" t="str">
            <v>39.23.21.00</v>
          </cell>
          <cell r="J36" t="str">
            <v>SEPTEMBER, 2005</v>
          </cell>
          <cell r="K36" t="str">
            <v>BURKINA FASO</v>
          </cell>
          <cell r="L36" t="str">
            <v>JIBIYA BORDER</v>
          </cell>
          <cell r="M36">
            <v>38</v>
          </cell>
          <cell r="N36" t="str">
            <v>FIRST</v>
          </cell>
          <cell r="O36">
            <v>77781.52</v>
          </cell>
          <cell r="P36">
            <v>19445.38</v>
          </cell>
          <cell r="Q36">
            <v>58336.14</v>
          </cell>
          <cell r="R36">
            <v>59882.6</v>
          </cell>
          <cell r="S36" t="str">
            <v>USD</v>
          </cell>
          <cell r="T36" t="str">
            <v>DECEMBER, 2005</v>
          </cell>
          <cell r="U36">
            <v>38595</v>
          </cell>
          <cell r="V36" t="str">
            <v>FBN/0046198</v>
          </cell>
          <cell r="W36" t="str">
            <v/>
          </cell>
          <cell r="Y36">
            <v>59882.6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D37">
            <v>38597</v>
          </cell>
          <cell r="F37" t="str">
            <v>ZENITH</v>
          </cell>
          <cell r="G37" t="str">
            <v>STANDARD PLASTICS INDUSTRY (NIG.) LIMITED</v>
          </cell>
          <cell r="H37" t="str">
            <v>ASSORTED EVA SLIPPERS</v>
          </cell>
          <cell r="I37" t="str">
            <v>64.02.99.00</v>
          </cell>
          <cell r="J37" t="str">
            <v>SEPTEMBER, 2005</v>
          </cell>
          <cell r="K37" t="str">
            <v>BURKINA FASO</v>
          </cell>
          <cell r="L37" t="str">
            <v>JIBIYA BORDER</v>
          </cell>
          <cell r="M37">
            <v>30.9</v>
          </cell>
          <cell r="N37" t="str">
            <v>FIRST</v>
          </cell>
          <cell r="O37">
            <v>58970.06</v>
          </cell>
          <cell r="P37">
            <v>14742.514999999999</v>
          </cell>
          <cell r="Q37">
            <v>44227.544999999998</v>
          </cell>
          <cell r="R37">
            <v>45400</v>
          </cell>
          <cell r="S37" t="str">
            <v>USD</v>
          </cell>
          <cell r="T37" t="str">
            <v>DECEMBER, 2005</v>
          </cell>
          <cell r="U37">
            <v>38595</v>
          </cell>
          <cell r="V37" t="str">
            <v>FBN/0046196</v>
          </cell>
          <cell r="W37" t="str">
            <v/>
          </cell>
          <cell r="Y37">
            <v>45400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D38">
            <v>38597</v>
          </cell>
          <cell r="F38" t="str">
            <v>ECO</v>
          </cell>
          <cell r="G38" t="str">
            <v>BALLY PLASTICS &amp; FOOTWEAR IND. (NIG) LTD</v>
          </cell>
          <cell r="H38" t="str">
            <v>ASSORTED PVC SLIPPERS</v>
          </cell>
          <cell r="I38" t="str">
            <v>64.02.99.00</v>
          </cell>
          <cell r="J38" t="str">
            <v>SEPTEMBER, 2005</v>
          </cell>
          <cell r="K38" t="str">
            <v>NIGER</v>
          </cell>
          <cell r="L38" t="str">
            <v>JIBIYA BORDER</v>
          </cell>
          <cell r="M38">
            <v>20.2</v>
          </cell>
          <cell r="N38" t="str">
            <v>FIRST</v>
          </cell>
          <cell r="O38">
            <v>26941.52</v>
          </cell>
          <cell r="P38">
            <v>6735.38</v>
          </cell>
          <cell r="Q38">
            <v>20206.14</v>
          </cell>
          <cell r="R38">
            <v>20741.8</v>
          </cell>
          <cell r="S38" t="str">
            <v>USD</v>
          </cell>
          <cell r="T38" t="str">
            <v>DECEMBER, 2005</v>
          </cell>
          <cell r="U38">
            <v>38595</v>
          </cell>
          <cell r="V38" t="str">
            <v>FBN/0046194</v>
          </cell>
          <cell r="W38" t="str">
            <v/>
          </cell>
          <cell r="Y38">
            <v>20741.8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D39">
            <v>38597</v>
          </cell>
          <cell r="F39" t="str">
            <v>UNION</v>
          </cell>
          <cell r="G39" t="str">
            <v>ASIA PLASTICS INDUSTRY (NIGERIA) LIMITED</v>
          </cell>
          <cell r="H39" t="str">
            <v>ASSORTED EVA SLIPPERS</v>
          </cell>
          <cell r="I39" t="str">
            <v>64.02.99.00</v>
          </cell>
          <cell r="J39" t="str">
            <v>SEPTEMBER, 2005</v>
          </cell>
          <cell r="K39" t="str">
            <v>NIGER</v>
          </cell>
          <cell r="L39" t="str">
            <v>JIBIYA BORDER</v>
          </cell>
          <cell r="M39">
            <v>15.8</v>
          </cell>
          <cell r="N39" t="str">
            <v>UNION</v>
          </cell>
          <cell r="O39">
            <v>30199.43</v>
          </cell>
          <cell r="P39">
            <v>7549.8575000000001</v>
          </cell>
          <cell r="Q39">
            <v>22649.572499999998</v>
          </cell>
          <cell r="R39">
            <v>23250</v>
          </cell>
          <cell r="S39" t="str">
            <v>USD</v>
          </cell>
          <cell r="T39" t="str">
            <v>DECEMBER, 2005</v>
          </cell>
          <cell r="U39">
            <v>38595</v>
          </cell>
          <cell r="V39" t="str">
            <v>UBN/0000289</v>
          </cell>
          <cell r="W39" t="str">
            <v/>
          </cell>
          <cell r="Y39">
            <v>23250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D40">
            <v>38597</v>
          </cell>
          <cell r="F40" t="str">
            <v>UBA</v>
          </cell>
          <cell r="G40" t="str">
            <v>ASIA PLASTICS INDUSTRY (NIGERIA) LIMITED</v>
          </cell>
          <cell r="H40" t="str">
            <v>ASSORTED EVA SLIPPERS</v>
          </cell>
          <cell r="I40" t="str">
            <v>64.02.99.00</v>
          </cell>
          <cell r="J40" t="str">
            <v>SEPTEMBER, 2005</v>
          </cell>
          <cell r="K40" t="str">
            <v>BURKINA FASO</v>
          </cell>
          <cell r="L40" t="str">
            <v>JIBIYA BORDER</v>
          </cell>
          <cell r="M40">
            <v>15.3</v>
          </cell>
          <cell r="N40" t="str">
            <v>FIRST</v>
          </cell>
          <cell r="O40">
            <v>29296.69</v>
          </cell>
          <cell r="P40">
            <v>7324.1724999999997</v>
          </cell>
          <cell r="Q40">
            <v>21972.517500000002</v>
          </cell>
          <cell r="R40">
            <v>22555</v>
          </cell>
          <cell r="S40" t="str">
            <v>USD</v>
          </cell>
          <cell r="T40" t="str">
            <v>DECEMBER, 2005</v>
          </cell>
          <cell r="U40">
            <v>38595</v>
          </cell>
          <cell r="V40" t="str">
            <v>FBN/0046192</v>
          </cell>
          <cell r="W40" t="str">
            <v/>
          </cell>
          <cell r="Y40">
            <v>22555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D41">
            <v>38597</v>
          </cell>
          <cell r="F41" t="str">
            <v>ECO</v>
          </cell>
          <cell r="G41" t="str">
            <v>STANDARD PLASTICS INDUSTRY (NIG.) LIMITED</v>
          </cell>
          <cell r="H41" t="str">
            <v>ASSORTED EVA SLIPPERS</v>
          </cell>
          <cell r="I41" t="str">
            <v>64.02.99.00</v>
          </cell>
          <cell r="J41" t="str">
            <v>SEPTEMBER, 2005</v>
          </cell>
          <cell r="K41" t="str">
            <v>BURKINA FASO</v>
          </cell>
          <cell r="L41" t="str">
            <v>JIBIYA BORDER</v>
          </cell>
          <cell r="M41">
            <v>15.2</v>
          </cell>
          <cell r="N41" t="str">
            <v>FIRST</v>
          </cell>
          <cell r="O41">
            <v>30394.26</v>
          </cell>
          <cell r="P41">
            <v>7598.5649999999996</v>
          </cell>
          <cell r="Q41">
            <v>22795.695</v>
          </cell>
          <cell r="R41">
            <v>23400</v>
          </cell>
          <cell r="S41" t="str">
            <v>USD</v>
          </cell>
          <cell r="T41" t="str">
            <v>DECEMBER, 2005</v>
          </cell>
          <cell r="U41">
            <v>38595</v>
          </cell>
          <cell r="V41" t="str">
            <v>FBN/0046197</v>
          </cell>
          <cell r="W41" t="str">
            <v/>
          </cell>
          <cell r="Y41">
            <v>23400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>
            <v>38597</v>
          </cell>
          <cell r="F42" t="str">
            <v>UNION</v>
          </cell>
          <cell r="G42" t="str">
            <v>ASIA PLASTICS INDUSTRY (NIGERIA) LIMITED</v>
          </cell>
          <cell r="H42" t="str">
            <v>ASSORTED EVA SLIPPERS</v>
          </cell>
          <cell r="I42" t="str">
            <v>64.02.99.00</v>
          </cell>
          <cell r="J42" t="str">
            <v>SEPTEMBER, 2005</v>
          </cell>
          <cell r="K42" t="str">
            <v>NIGER</v>
          </cell>
          <cell r="L42" t="str">
            <v>JIBIYA BORDER</v>
          </cell>
          <cell r="M42">
            <v>30</v>
          </cell>
          <cell r="N42" t="str">
            <v>UNION</v>
          </cell>
          <cell r="O42">
            <v>59346.74</v>
          </cell>
          <cell r="P42">
            <v>14836.684999999999</v>
          </cell>
          <cell r="Q42">
            <v>44510.055</v>
          </cell>
          <cell r="R42">
            <v>45690</v>
          </cell>
          <cell r="S42" t="str">
            <v>USD</v>
          </cell>
          <cell r="T42" t="str">
            <v>DECEMBER, 2005</v>
          </cell>
          <cell r="U42">
            <v>38595</v>
          </cell>
          <cell r="V42" t="str">
            <v>UBN/0000290</v>
          </cell>
          <cell r="W42" t="str">
            <v/>
          </cell>
          <cell r="Y42">
            <v>45690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D43">
            <v>38597</v>
          </cell>
          <cell r="F43" t="str">
            <v>ZENITH</v>
          </cell>
          <cell r="G43" t="str">
            <v>BALLY PLASTICS &amp; FOOTWEAR IND. (NIG) LTD</v>
          </cell>
          <cell r="H43" t="str">
            <v>ASSORTED PVC SLIPPERS</v>
          </cell>
          <cell r="I43" t="str">
            <v>64.02.99.00</v>
          </cell>
          <cell r="J43" t="str">
            <v>SEPTEMBER, 2005</v>
          </cell>
          <cell r="K43" t="str">
            <v>BURKINA FASO</v>
          </cell>
          <cell r="L43" t="str">
            <v>JIBIYA BORDER</v>
          </cell>
          <cell r="M43">
            <v>24.8</v>
          </cell>
          <cell r="N43" t="str">
            <v>FIRST</v>
          </cell>
          <cell r="O43">
            <v>30559.48</v>
          </cell>
          <cell r="P43">
            <v>7639.87</v>
          </cell>
          <cell r="Q43">
            <v>22919.61</v>
          </cell>
          <cell r="R43">
            <v>23527.200000000001</v>
          </cell>
          <cell r="S43" t="str">
            <v>USD</v>
          </cell>
          <cell r="T43" t="str">
            <v>DECEMBER, 2005</v>
          </cell>
          <cell r="U43">
            <v>38595</v>
          </cell>
          <cell r="V43" t="str">
            <v>FBN/0046193</v>
          </cell>
          <cell r="W43" t="str">
            <v/>
          </cell>
          <cell r="Y43">
            <v>23527.200000000001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D44">
            <v>38597</v>
          </cell>
          <cell r="F44" t="str">
            <v>UNION</v>
          </cell>
          <cell r="G44" t="str">
            <v>DECENT BAG INDUSTRIES LIMITED</v>
          </cell>
          <cell r="H44" t="str">
            <v>ASSORTED POLYBAGS</v>
          </cell>
          <cell r="I44" t="str">
            <v>39.23.21.00</v>
          </cell>
          <cell r="J44" t="str">
            <v>SEPTEMBER, 2005</v>
          </cell>
          <cell r="K44" t="str">
            <v>BURKINA FASO</v>
          </cell>
          <cell r="L44" t="str">
            <v>JIBIYA BORDER</v>
          </cell>
          <cell r="M44">
            <v>36.200000000000003</v>
          </cell>
          <cell r="N44" t="str">
            <v>UNION</v>
          </cell>
          <cell r="O44">
            <v>58117.98</v>
          </cell>
          <cell r="P44">
            <v>14529.495000000001</v>
          </cell>
          <cell r="Q44">
            <v>43588.485000000001</v>
          </cell>
          <cell r="R44">
            <v>44744</v>
          </cell>
          <cell r="S44" t="str">
            <v>USD</v>
          </cell>
          <cell r="T44" t="str">
            <v>DECEMBER, 2005</v>
          </cell>
          <cell r="U44">
            <v>38595</v>
          </cell>
          <cell r="V44" t="str">
            <v>UBN/0001601</v>
          </cell>
          <cell r="W44" t="str">
            <v/>
          </cell>
          <cell r="Y44">
            <v>44744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D45">
            <v>38597</v>
          </cell>
          <cell r="F45" t="str">
            <v>ECO</v>
          </cell>
          <cell r="G45" t="str">
            <v>BALLY PLASTICS &amp; FOOTWEAR IND. (NIG) LTD</v>
          </cell>
          <cell r="H45" t="str">
            <v>ASSORTED PVC SLIPPERS</v>
          </cell>
          <cell r="I45" t="str">
            <v>64.02.99.00</v>
          </cell>
          <cell r="J45" t="str">
            <v>SEPTEMBER, 2005</v>
          </cell>
          <cell r="K45" t="str">
            <v>BURKINA FASO</v>
          </cell>
          <cell r="L45" t="str">
            <v>JIBIYA BORDER</v>
          </cell>
          <cell r="M45">
            <v>22.7</v>
          </cell>
          <cell r="N45" t="str">
            <v>FIRST</v>
          </cell>
          <cell r="O45">
            <v>27511.74</v>
          </cell>
          <cell r="P45">
            <v>6877.9350000000004</v>
          </cell>
          <cell r="Q45">
            <v>20633.805</v>
          </cell>
          <cell r="R45">
            <v>21180.799999999999</v>
          </cell>
          <cell r="S45" t="str">
            <v>USD</v>
          </cell>
          <cell r="T45" t="str">
            <v>DECEMBER, 2005</v>
          </cell>
          <cell r="U45">
            <v>38595</v>
          </cell>
          <cell r="V45" t="str">
            <v>FBN/0046195</v>
          </cell>
          <cell r="W45" t="str">
            <v/>
          </cell>
          <cell r="Y45">
            <v>21180.799999999999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D46">
            <v>38597</v>
          </cell>
          <cell r="F46" t="str">
            <v>UBA</v>
          </cell>
          <cell r="G46" t="str">
            <v>ASIA PLASTICS INDUSTRY (NIGERIA) LIMITED</v>
          </cell>
          <cell r="H46" t="str">
            <v>ASSORTED EVA SLIPPERS</v>
          </cell>
          <cell r="I46" t="str">
            <v>64.02.99.00</v>
          </cell>
          <cell r="J46" t="str">
            <v>SEPTEMBER, 2005</v>
          </cell>
          <cell r="K46" t="str">
            <v>NIGER</v>
          </cell>
          <cell r="L46" t="str">
            <v>JIBIYA BORDER</v>
          </cell>
          <cell r="M46">
            <v>30.8</v>
          </cell>
          <cell r="N46" t="str">
            <v>FIRST</v>
          </cell>
          <cell r="O46">
            <v>58898.62</v>
          </cell>
          <cell r="P46">
            <v>14724.655000000001</v>
          </cell>
          <cell r="Q46">
            <v>44173.964999999997</v>
          </cell>
          <cell r="R46">
            <v>45345</v>
          </cell>
          <cell r="S46" t="str">
            <v>USD</v>
          </cell>
          <cell r="T46" t="str">
            <v>DECEMBER, 2005</v>
          </cell>
          <cell r="U46">
            <v>38595</v>
          </cell>
          <cell r="V46" t="str">
            <v>FBN/0046191</v>
          </cell>
          <cell r="W46" t="str">
            <v/>
          </cell>
          <cell r="Y46">
            <v>45345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D47">
            <v>38597</v>
          </cell>
          <cell r="F47" t="str">
            <v>GTB</v>
          </cell>
          <cell r="G47" t="str">
            <v>VIRGIN ENTERPRISES LIMITED</v>
          </cell>
          <cell r="H47" t="str">
            <v>SUGARCANE AND FRESH PEANUTS</v>
          </cell>
          <cell r="I47" t="str">
            <v>12.12.92.00</v>
          </cell>
          <cell r="J47" t="str">
            <v>SEPTEMBER, 2005</v>
          </cell>
          <cell r="K47" t="str">
            <v>UNITED KINGDOM</v>
          </cell>
          <cell r="L47" t="str">
            <v>MAKIA, KANO</v>
          </cell>
          <cell r="M47">
            <v>1</v>
          </cell>
          <cell r="N47" t="str">
            <v>GTB</v>
          </cell>
          <cell r="O47">
            <v>1036.56</v>
          </cell>
          <cell r="P47">
            <v>259.14</v>
          </cell>
          <cell r="Q47">
            <v>777.42</v>
          </cell>
          <cell r="R47">
            <v>800</v>
          </cell>
          <cell r="S47" t="str">
            <v>USD</v>
          </cell>
          <cell r="T47" t="str">
            <v>DECEMBER, 2005</v>
          </cell>
          <cell r="U47">
            <v>38597</v>
          </cell>
          <cell r="V47" t="str">
            <v>GTB/0003727</v>
          </cell>
          <cell r="W47" t="str">
            <v/>
          </cell>
          <cell r="Y47">
            <v>800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D48">
            <v>38597</v>
          </cell>
          <cell r="F48" t="str">
            <v>ECO</v>
          </cell>
          <cell r="G48" t="str">
            <v>VIVA METAL AND PLASTICS INDUSTRIES LIMITED</v>
          </cell>
          <cell r="H48" t="str">
            <v>ASSORTED POLYBAGS</v>
          </cell>
          <cell r="I48" t="str">
            <v>39.23.21.00</v>
          </cell>
          <cell r="J48" t="str">
            <v>SEPTEMBER, 2005</v>
          </cell>
          <cell r="K48" t="str">
            <v>GHANA</v>
          </cell>
          <cell r="L48" t="str">
            <v>APAPA PORT</v>
          </cell>
          <cell r="M48">
            <v>17.600000000000001</v>
          </cell>
          <cell r="N48" t="str">
            <v>FIRST</v>
          </cell>
          <cell r="O48">
            <v>24679.1</v>
          </cell>
          <cell r="P48">
            <v>6169.7749999999996</v>
          </cell>
          <cell r="Q48">
            <v>18509.325000000001</v>
          </cell>
          <cell r="R48">
            <v>19000</v>
          </cell>
          <cell r="S48" t="str">
            <v>USD</v>
          </cell>
          <cell r="T48" t="str">
            <v>DECEMBER, 2005</v>
          </cell>
          <cell r="U48">
            <v>38595</v>
          </cell>
          <cell r="V48" t="str">
            <v>FBN/0046200</v>
          </cell>
          <cell r="W48" t="str">
            <v/>
          </cell>
          <cell r="Y48">
            <v>19000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D49">
            <v>38600</v>
          </cell>
          <cell r="F49" t="str">
            <v>UNION</v>
          </cell>
          <cell r="G49" t="str">
            <v>AFRICAN TEXTILE MANUFACTURERS LIMITED</v>
          </cell>
          <cell r="H49" t="str">
            <v>100% COTTON PRINTED FABRICS</v>
          </cell>
          <cell r="I49" t="str">
            <v>52.09.59.00</v>
          </cell>
          <cell r="J49" t="str">
            <v>SEPTEMBER, 2005</v>
          </cell>
          <cell r="K49" t="str">
            <v>MALI</v>
          </cell>
          <cell r="L49" t="str">
            <v>IDI-IROKO BORDER</v>
          </cell>
          <cell r="M49">
            <v>21.4</v>
          </cell>
          <cell r="N49" t="str">
            <v>UNION</v>
          </cell>
          <cell r="O49">
            <v>273508</v>
          </cell>
          <cell r="P49">
            <v>68377</v>
          </cell>
          <cell r="Q49">
            <v>205131</v>
          </cell>
          <cell r="R49">
            <v>205800</v>
          </cell>
          <cell r="S49" t="str">
            <v>USD</v>
          </cell>
          <cell r="T49" t="str">
            <v>DECEMBER, 2005</v>
          </cell>
          <cell r="U49">
            <v>38597</v>
          </cell>
          <cell r="V49" t="str">
            <v>UBN/0001609</v>
          </cell>
          <cell r="W49" t="str">
            <v/>
          </cell>
          <cell r="Y49">
            <v>205800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38600</v>
          </cell>
          <cell r="F50" t="str">
            <v>UNION</v>
          </cell>
          <cell r="G50" t="str">
            <v>AFRICAN TEXTILE MANUFACTURERS LIMITED</v>
          </cell>
          <cell r="H50" t="str">
            <v xml:space="preserve">100% COTTON PRINTED FABRICS </v>
          </cell>
          <cell r="I50" t="str">
            <v>52.09.59.00</v>
          </cell>
          <cell r="J50" t="str">
            <v>SEPTEMBER, 2005</v>
          </cell>
          <cell r="K50" t="str">
            <v>MALI</v>
          </cell>
          <cell r="L50" t="str">
            <v>IDI-IROKO BORDER</v>
          </cell>
          <cell r="M50">
            <v>19.600000000000001</v>
          </cell>
          <cell r="N50" t="str">
            <v>UNION</v>
          </cell>
          <cell r="O50">
            <v>247593</v>
          </cell>
          <cell r="P50">
            <v>61898.25</v>
          </cell>
          <cell r="Q50">
            <v>185694.75</v>
          </cell>
          <cell r="R50">
            <v>186300</v>
          </cell>
          <cell r="S50" t="str">
            <v>USD</v>
          </cell>
          <cell r="T50" t="str">
            <v>DECEMBER, 2005</v>
          </cell>
          <cell r="U50">
            <v>38597</v>
          </cell>
          <cell r="V50" t="str">
            <v>UBN/0001611</v>
          </cell>
          <cell r="W50" t="str">
            <v/>
          </cell>
          <cell r="Y50">
            <v>186300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38600</v>
          </cell>
          <cell r="F51" t="str">
            <v>UNION</v>
          </cell>
          <cell r="G51" t="str">
            <v>AFRICAN TEXTILE MANUFACTURERS LIMITED</v>
          </cell>
          <cell r="H51" t="str">
            <v>100% COTTON PRINTED FABRICS</v>
          </cell>
          <cell r="I51" t="str">
            <v>52.09.59.00</v>
          </cell>
          <cell r="J51" t="str">
            <v>SEPTEMBER, 2005</v>
          </cell>
          <cell r="K51" t="str">
            <v>MALI</v>
          </cell>
          <cell r="L51" t="str">
            <v>IDI-IROKO BORDER</v>
          </cell>
          <cell r="M51">
            <v>20.5</v>
          </cell>
          <cell r="N51" t="str">
            <v>UNION</v>
          </cell>
          <cell r="O51">
            <v>266092</v>
          </cell>
          <cell r="P51">
            <v>66523</v>
          </cell>
          <cell r="Q51">
            <v>199569</v>
          </cell>
          <cell r="R51">
            <v>200220</v>
          </cell>
          <cell r="S51" t="str">
            <v>USD</v>
          </cell>
          <cell r="T51" t="str">
            <v>DECEMBER, 2005</v>
          </cell>
          <cell r="U51">
            <v>38597</v>
          </cell>
          <cell r="V51" t="str">
            <v>UBN/0001612</v>
          </cell>
          <cell r="W51" t="str">
            <v/>
          </cell>
          <cell r="Y51">
            <v>200220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D52">
            <v>38602</v>
          </cell>
          <cell r="F52" t="str">
            <v>WEMA</v>
          </cell>
          <cell r="G52" t="str">
            <v>FATA TANNING EPF</v>
          </cell>
          <cell r="H52" t="str">
            <v>CRUST/FINISHED GOAT AND SHEEP LEATHER A-901</v>
          </cell>
          <cell r="I52" t="str">
            <v>41.06.19.00</v>
          </cell>
          <cell r="J52" t="str">
            <v>SEPTEMBER, 2005</v>
          </cell>
          <cell r="K52" t="str">
            <v>CHINA</v>
          </cell>
          <cell r="L52" t="str">
            <v>NAIA, ABUJA</v>
          </cell>
          <cell r="M52">
            <v>2.9</v>
          </cell>
          <cell r="N52" t="str">
            <v>UNION</v>
          </cell>
          <cell r="O52">
            <v>205792.69</v>
          </cell>
          <cell r="P52">
            <v>51448.172500000001</v>
          </cell>
          <cell r="Q52">
            <v>154344.51749999999</v>
          </cell>
          <cell r="R52">
            <v>158436.13</v>
          </cell>
          <cell r="S52" t="str">
            <v>USD</v>
          </cell>
          <cell r="T52" t="str">
            <v>DECEMBER, 2005</v>
          </cell>
          <cell r="U52">
            <v>38600</v>
          </cell>
          <cell r="V52" t="str">
            <v>UBN/0001617</v>
          </cell>
          <cell r="W52" t="str">
            <v/>
          </cell>
          <cell r="Y52">
            <v>158436.13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38602</v>
          </cell>
          <cell r="F53" t="str">
            <v>NBM</v>
          </cell>
          <cell r="G53" t="str">
            <v>FATA TANNING EPF</v>
          </cell>
          <cell r="H53" t="str">
            <v>FINISHED GOAT/SHEEP LEATHER A-900</v>
          </cell>
          <cell r="I53" t="str">
            <v>41.06.19.00</v>
          </cell>
          <cell r="J53" t="str">
            <v>SEPTEMBER, 2005</v>
          </cell>
          <cell r="K53" t="str">
            <v>ITALY</v>
          </cell>
          <cell r="L53" t="str">
            <v>NAIA, ABUJA</v>
          </cell>
          <cell r="M53">
            <v>0.7</v>
          </cell>
          <cell r="N53" t="str">
            <v>UNION</v>
          </cell>
          <cell r="O53">
            <v>55152.45</v>
          </cell>
          <cell r="P53">
            <v>13788.112499999999</v>
          </cell>
          <cell r="Q53">
            <v>41364.337500000001</v>
          </cell>
          <cell r="R53">
            <v>42460.89</v>
          </cell>
          <cell r="S53" t="str">
            <v>USD</v>
          </cell>
          <cell r="T53" t="str">
            <v>DECEMBER, 2005</v>
          </cell>
          <cell r="U53">
            <v>38600</v>
          </cell>
          <cell r="V53" t="str">
            <v>UBN/0001618</v>
          </cell>
          <cell r="W53" t="str">
            <v/>
          </cell>
          <cell r="Y53">
            <v>42460.89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D54">
            <v>38602</v>
          </cell>
          <cell r="F54" t="str">
            <v>WEMA</v>
          </cell>
          <cell r="G54" t="str">
            <v>FATA TANNING EPF</v>
          </cell>
          <cell r="H54" t="str">
            <v>CRUST/FINISHED GAOT AND SHEEP LEATHER A-899</v>
          </cell>
          <cell r="I54" t="str">
            <v>41.06.19.00</v>
          </cell>
          <cell r="J54" t="str">
            <v>SEPTEMBER, 2005</v>
          </cell>
          <cell r="K54" t="str">
            <v>SPAIN</v>
          </cell>
          <cell r="L54" t="str">
            <v>NAIA, ABUJA</v>
          </cell>
          <cell r="M54">
            <v>0.7</v>
          </cell>
          <cell r="N54" t="str">
            <v>UNION</v>
          </cell>
          <cell r="O54">
            <v>41818.5</v>
          </cell>
          <cell r="P54">
            <v>10454.625</v>
          </cell>
          <cell r="Q54">
            <v>31363.875</v>
          </cell>
          <cell r="R54">
            <v>32195.32</v>
          </cell>
          <cell r="S54" t="str">
            <v>USD</v>
          </cell>
          <cell r="T54" t="str">
            <v>DECEMBER, 2005</v>
          </cell>
          <cell r="U54">
            <v>38600</v>
          </cell>
          <cell r="V54" t="str">
            <v>UBN/0001615</v>
          </cell>
          <cell r="W54" t="str">
            <v/>
          </cell>
          <cell r="Y54">
            <v>32195.32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D55">
            <v>38602</v>
          </cell>
          <cell r="F55" t="str">
            <v>UNION</v>
          </cell>
          <cell r="G55" t="str">
            <v>AFRICAN TEXTILE MANUFACTURERS LIMITED</v>
          </cell>
          <cell r="H55" t="str">
            <v>100% COTTON PRINTED FABRICS</v>
          </cell>
          <cell r="I55" t="str">
            <v>52.09.59.00</v>
          </cell>
          <cell r="J55" t="str">
            <v>SEPTEMBER, 2005</v>
          </cell>
          <cell r="K55" t="str">
            <v>FRANCE</v>
          </cell>
          <cell r="L55" t="str">
            <v>APAPA PORT</v>
          </cell>
          <cell r="M55">
            <v>14.8</v>
          </cell>
          <cell r="N55" t="str">
            <v>UNION</v>
          </cell>
          <cell r="O55">
            <v>192493</v>
          </cell>
          <cell r="P55">
            <v>48123.25</v>
          </cell>
          <cell r="Q55">
            <v>144369.75</v>
          </cell>
          <cell r="R55">
            <v>144840</v>
          </cell>
          <cell r="S55" t="str">
            <v>USD</v>
          </cell>
          <cell r="T55" t="str">
            <v>DECEMBER, 2005</v>
          </cell>
          <cell r="U55">
            <v>38600</v>
          </cell>
          <cell r="V55" t="str">
            <v>UBN/0001610</v>
          </cell>
          <cell r="W55" t="str">
            <v/>
          </cell>
          <cell r="Y55">
            <v>144840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D56">
            <v>38603</v>
          </cell>
          <cell r="F56" t="str">
            <v>NBM</v>
          </cell>
          <cell r="G56" t="str">
            <v>FATA TANNING EPF</v>
          </cell>
          <cell r="H56" t="str">
            <v>CRUST/FINISHED GOAT AND SHEEP LEATHER A-902</v>
          </cell>
          <cell r="I56" t="str">
            <v>41.06.19.00</v>
          </cell>
          <cell r="J56" t="str">
            <v>SEPTEMBER, 2005</v>
          </cell>
          <cell r="K56" t="str">
            <v>ITALY</v>
          </cell>
          <cell r="L56" t="str">
            <v>MAKIA, KANO</v>
          </cell>
          <cell r="M56">
            <v>0.9</v>
          </cell>
          <cell r="N56" t="str">
            <v>UNION</v>
          </cell>
          <cell r="O56">
            <v>54415.62</v>
          </cell>
          <cell r="P56">
            <v>13603.905000000001</v>
          </cell>
          <cell r="Q56">
            <v>40811.714999999997</v>
          </cell>
          <cell r="R56">
            <v>41990.6</v>
          </cell>
          <cell r="S56" t="str">
            <v>USD</v>
          </cell>
          <cell r="T56" t="str">
            <v>DECEMBER, 2005</v>
          </cell>
          <cell r="U56">
            <v>38603</v>
          </cell>
          <cell r="V56" t="str">
            <v>UBN/0001651</v>
          </cell>
          <cell r="W56" t="str">
            <v/>
          </cell>
          <cell r="Y56">
            <v>41990.6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D57">
            <v>38603</v>
          </cell>
          <cell r="F57" t="str">
            <v>ZENITH</v>
          </cell>
          <cell r="G57" t="str">
            <v>MARIO JOSE ENTERPRISES LIMITED</v>
          </cell>
          <cell r="H57" t="str">
            <v>PROCESSED FINISHED LEATHER</v>
          </cell>
          <cell r="I57" t="str">
            <v>41.06.19.00</v>
          </cell>
          <cell r="J57" t="str">
            <v>SEPTEMBER, 2005</v>
          </cell>
          <cell r="K57" t="str">
            <v>ITALY</v>
          </cell>
          <cell r="L57" t="str">
            <v>MAKIA, KANO</v>
          </cell>
          <cell r="M57">
            <v>2.8</v>
          </cell>
          <cell r="N57" t="str">
            <v>ZENITH</v>
          </cell>
          <cell r="O57">
            <v>172935.79</v>
          </cell>
          <cell r="P57">
            <v>43233.947500000002</v>
          </cell>
          <cell r="Q57">
            <v>129701.8425</v>
          </cell>
          <cell r="R57">
            <v>133469</v>
          </cell>
          <cell r="S57" t="str">
            <v>USD</v>
          </cell>
          <cell r="T57" t="str">
            <v>DECEMBER, 2005</v>
          </cell>
          <cell r="U57">
            <v>38602</v>
          </cell>
          <cell r="V57" t="str">
            <v>ZENITH/004576</v>
          </cell>
          <cell r="W57" t="str">
            <v/>
          </cell>
          <cell r="Y57">
            <v>133469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D58">
            <v>38604</v>
          </cell>
          <cell r="F58" t="str">
            <v>GTB</v>
          </cell>
          <cell r="G58" t="str">
            <v>VIRGIN ENTERPRISES LIMITED</v>
          </cell>
          <cell r="H58" t="str">
            <v>CUT SUGARCANE AND ASSORTED VEGETABLES (OKRA)</v>
          </cell>
          <cell r="I58" t="str">
            <v>12.12.92.00</v>
          </cell>
          <cell r="J58" t="str">
            <v>SEPTEMBER, 2005</v>
          </cell>
          <cell r="K58" t="str">
            <v>UNITED KINGDOM</v>
          </cell>
          <cell r="L58" t="str">
            <v>MAKIA, KANO</v>
          </cell>
          <cell r="M58">
            <v>1.3</v>
          </cell>
          <cell r="N58" t="str">
            <v>GTB</v>
          </cell>
          <cell r="O58">
            <v>1378.62</v>
          </cell>
          <cell r="P58">
            <v>344.65499999999997</v>
          </cell>
          <cell r="Q58">
            <v>1033.9649999999999</v>
          </cell>
          <cell r="R58">
            <v>1064</v>
          </cell>
          <cell r="S58" t="str">
            <v>USD</v>
          </cell>
          <cell r="T58" t="str">
            <v>DECEMBER, 2005</v>
          </cell>
          <cell r="U58">
            <v>38603</v>
          </cell>
          <cell r="V58" t="str">
            <v>GTB/0003732</v>
          </cell>
          <cell r="W58" t="str">
            <v/>
          </cell>
          <cell r="Y58">
            <v>1064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D59">
            <v>38604</v>
          </cell>
          <cell r="F59" t="str">
            <v>ECO</v>
          </cell>
          <cell r="G59" t="str">
            <v>ASIA PLASTICS INDUSTRY (NIGERIA) LIMITED</v>
          </cell>
          <cell r="H59" t="str">
            <v>ASSORTED BATHROOM SLIPPERS</v>
          </cell>
          <cell r="I59" t="str">
            <v>64.02.99.00</v>
          </cell>
          <cell r="J59" t="str">
            <v>SEPTEMBER, 2005</v>
          </cell>
          <cell r="K59" t="str">
            <v>GHANA</v>
          </cell>
          <cell r="L59" t="str">
            <v>APAPA PORT</v>
          </cell>
          <cell r="M59">
            <v>14.5</v>
          </cell>
          <cell r="N59" t="str">
            <v>FIRST</v>
          </cell>
          <cell r="O59">
            <v>27602.67</v>
          </cell>
          <cell r="P59">
            <v>6900.6674999999996</v>
          </cell>
          <cell r="Q59">
            <v>20702.002499999999</v>
          </cell>
          <cell r="R59">
            <v>21300</v>
          </cell>
          <cell r="S59" t="str">
            <v>USD</v>
          </cell>
          <cell r="T59" t="str">
            <v>DECEMBER, 2005</v>
          </cell>
          <cell r="U59">
            <v>38602</v>
          </cell>
          <cell r="V59" t="str">
            <v>FBN/0045259</v>
          </cell>
          <cell r="W59" t="str">
            <v/>
          </cell>
          <cell r="Y59">
            <v>21300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38604</v>
          </cell>
          <cell r="F60" t="str">
            <v>UNION</v>
          </cell>
          <cell r="G60" t="str">
            <v>BALLY PLASTICS &amp; FOOTWEAR IND. (NIG) LTD</v>
          </cell>
          <cell r="H60" t="str">
            <v>ASSORTED PVC SLIPPERS</v>
          </cell>
          <cell r="I60" t="str">
            <v>64.02.99.00</v>
          </cell>
          <cell r="J60" t="str">
            <v>SEPTEMBER, 2005</v>
          </cell>
          <cell r="K60" t="str">
            <v>BURKINA FASO</v>
          </cell>
          <cell r="L60" t="str">
            <v>JIBIYA BORDER</v>
          </cell>
          <cell r="M60">
            <v>21.7</v>
          </cell>
          <cell r="N60" t="str">
            <v>UNION</v>
          </cell>
          <cell r="O60">
            <v>30743.93</v>
          </cell>
          <cell r="P60">
            <v>7685.9825000000001</v>
          </cell>
          <cell r="Q60">
            <v>23057.947499999998</v>
          </cell>
          <cell r="R60">
            <v>23724</v>
          </cell>
          <cell r="S60" t="str">
            <v>USD</v>
          </cell>
          <cell r="T60" t="str">
            <v>DECEMBER, 2005</v>
          </cell>
          <cell r="U60">
            <v>38603</v>
          </cell>
          <cell r="V60" t="str">
            <v>UBN/0001620</v>
          </cell>
          <cell r="W60" t="str">
            <v/>
          </cell>
          <cell r="Y60">
            <v>23724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D61">
            <v>38604</v>
          </cell>
          <cell r="F61" t="str">
            <v>ZENITH</v>
          </cell>
          <cell r="G61" t="str">
            <v>STANDARD PLASTICS INDUSTRY (NIG.) LIMITED</v>
          </cell>
          <cell r="H61" t="str">
            <v>ASSORTED EVA SLIPPERS</v>
          </cell>
          <cell r="I61" t="str">
            <v>64.02.99.00</v>
          </cell>
          <cell r="J61" t="str">
            <v>SEPTEMBER, 2005</v>
          </cell>
          <cell r="K61" t="str">
            <v>NIGER</v>
          </cell>
          <cell r="L61" t="str">
            <v>JIBIYA BORDER</v>
          </cell>
          <cell r="M61">
            <v>15.6</v>
          </cell>
          <cell r="N61" t="str">
            <v>FIRST</v>
          </cell>
          <cell r="O61">
            <v>29721.47</v>
          </cell>
          <cell r="P61">
            <v>7430.3675000000003</v>
          </cell>
          <cell r="Q61">
            <v>22291.102500000001</v>
          </cell>
          <cell r="R61">
            <v>22935</v>
          </cell>
          <cell r="S61" t="str">
            <v>USD</v>
          </cell>
          <cell r="T61" t="str">
            <v>DECEMBER, 2005</v>
          </cell>
          <cell r="U61">
            <v>38602</v>
          </cell>
          <cell r="V61" t="str">
            <v>FBN/0045262</v>
          </cell>
          <cell r="W61" t="str">
            <v/>
          </cell>
          <cell r="Y61">
            <v>22935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D62">
            <v>38604</v>
          </cell>
          <cell r="F62" t="str">
            <v>ZENITH</v>
          </cell>
          <cell r="G62" t="str">
            <v>VIVA METAL AND PLASTICS INDUSTRIES LIMITED</v>
          </cell>
          <cell r="H62" t="str">
            <v>ASSORTED POLYBAGS</v>
          </cell>
          <cell r="I62" t="str">
            <v>39.23.21.00</v>
          </cell>
          <cell r="J62" t="str">
            <v>SEPTEMBER, 2005</v>
          </cell>
          <cell r="K62" t="str">
            <v>NIGER</v>
          </cell>
          <cell r="L62" t="str">
            <v>JIBIYA BORDER</v>
          </cell>
          <cell r="M62">
            <v>35.700000000000003</v>
          </cell>
          <cell r="N62" t="str">
            <v>FIRST</v>
          </cell>
          <cell r="O62">
            <v>74311.44</v>
          </cell>
          <cell r="P62">
            <v>18577.86</v>
          </cell>
          <cell r="Q62">
            <v>55733.58</v>
          </cell>
          <cell r="R62">
            <v>57343</v>
          </cell>
          <cell r="S62" t="str">
            <v>USD</v>
          </cell>
          <cell r="T62" t="str">
            <v>DECEMBER, 2005</v>
          </cell>
          <cell r="U62">
            <v>38602</v>
          </cell>
          <cell r="V62" t="str">
            <v>FBN/0045264</v>
          </cell>
          <cell r="W62" t="str">
            <v/>
          </cell>
          <cell r="Y62">
            <v>57343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D63">
            <v>38604</v>
          </cell>
          <cell r="F63" t="str">
            <v>UNION</v>
          </cell>
          <cell r="G63" t="str">
            <v>VIVA METAL AND PLASTICS INDUSTRIES LIMITED</v>
          </cell>
          <cell r="H63" t="str">
            <v>ASSORTED POLYBAGS</v>
          </cell>
          <cell r="I63" t="str">
            <v>39.23.21.00</v>
          </cell>
          <cell r="J63" t="str">
            <v>SEPTEMBER, 2005</v>
          </cell>
          <cell r="K63" t="str">
            <v>BURKINA FASO</v>
          </cell>
          <cell r="L63" t="str">
            <v>JIBIYA BORDER</v>
          </cell>
          <cell r="M63">
            <v>20.5</v>
          </cell>
          <cell r="N63" t="str">
            <v>UNION</v>
          </cell>
          <cell r="O63">
            <v>37980.239999999998</v>
          </cell>
          <cell r="P63">
            <v>9495.06</v>
          </cell>
          <cell r="Q63">
            <v>28485.18</v>
          </cell>
          <cell r="R63">
            <v>29308</v>
          </cell>
          <cell r="S63" t="str">
            <v>USD</v>
          </cell>
          <cell r="T63" t="str">
            <v>DECEMBER, 2005</v>
          </cell>
          <cell r="U63">
            <v>38603</v>
          </cell>
          <cell r="V63" t="str">
            <v>UBN/0001619</v>
          </cell>
          <cell r="W63" t="str">
            <v/>
          </cell>
          <cell r="Y63">
            <v>29308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D64">
            <v>38604</v>
          </cell>
          <cell r="F64" t="str">
            <v>UNION</v>
          </cell>
          <cell r="G64" t="str">
            <v>STANDARD FOOTWEAR (NIGERIA) LIMITED.</v>
          </cell>
          <cell r="H64" t="str">
            <v>ASSORTED EVA SLPPPERS</v>
          </cell>
          <cell r="I64" t="str">
            <v>64.02.99.00</v>
          </cell>
          <cell r="J64" t="str">
            <v>SEPTEMBER, 2005</v>
          </cell>
          <cell r="K64" t="str">
            <v>PERU</v>
          </cell>
          <cell r="L64" t="str">
            <v>APAPA PORT</v>
          </cell>
          <cell r="M64">
            <v>2.2000000000000002</v>
          </cell>
          <cell r="N64" t="str">
            <v>UNION</v>
          </cell>
          <cell r="O64">
            <v>11238.56</v>
          </cell>
          <cell r="P64">
            <v>2809.64</v>
          </cell>
          <cell r="Q64">
            <v>8428.92</v>
          </cell>
          <cell r="R64">
            <v>8672.4</v>
          </cell>
          <cell r="S64" t="str">
            <v>USD</v>
          </cell>
          <cell r="T64" t="str">
            <v>DECEMBER, 2005</v>
          </cell>
          <cell r="U64">
            <v>38603</v>
          </cell>
          <cell r="V64" t="str">
            <v>UBN/0001622</v>
          </cell>
          <cell r="W64" t="str">
            <v/>
          </cell>
          <cell r="Y64">
            <v>8672.4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D65">
            <v>38604</v>
          </cell>
          <cell r="F65" t="str">
            <v>UNION</v>
          </cell>
          <cell r="G65" t="str">
            <v>ASIA PLASTICS INDUSTRY (NIGERIA) LIMITED</v>
          </cell>
          <cell r="H65" t="str">
            <v>ASSORTED EVA SLIPPERS</v>
          </cell>
          <cell r="I65" t="str">
            <v>64.02.99.00</v>
          </cell>
          <cell r="J65" t="str">
            <v>SEPTEMBER, 2005</v>
          </cell>
          <cell r="K65" t="str">
            <v>BURKINA FASO</v>
          </cell>
          <cell r="L65" t="str">
            <v>JIBIYA BORDER</v>
          </cell>
          <cell r="M65">
            <v>15.8</v>
          </cell>
          <cell r="N65" t="str">
            <v>UNION</v>
          </cell>
          <cell r="O65">
            <v>30032.48</v>
          </cell>
          <cell r="P65">
            <v>7508.12</v>
          </cell>
          <cell r="Q65">
            <v>22524.36</v>
          </cell>
          <cell r="R65">
            <v>23175</v>
          </cell>
          <cell r="S65" t="str">
            <v>USD</v>
          </cell>
          <cell r="T65" t="str">
            <v>DECEMBER, 2005</v>
          </cell>
          <cell r="U65">
            <v>38603</v>
          </cell>
          <cell r="V65" t="str">
            <v>UBN/0001623</v>
          </cell>
          <cell r="W65" t="str">
            <v/>
          </cell>
          <cell r="Y65">
            <v>23175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D66">
            <v>38604</v>
          </cell>
          <cell r="F66" t="str">
            <v>UBA</v>
          </cell>
          <cell r="G66" t="str">
            <v>ASIA PLASTICS INDUSTRY (NIGERIA) LIMITED</v>
          </cell>
          <cell r="H66" t="str">
            <v>ASSORTED EVA SLIPPERS</v>
          </cell>
          <cell r="I66" t="str">
            <v>64.02.99.00</v>
          </cell>
          <cell r="J66" t="str">
            <v>SEPTEMBER, 2005</v>
          </cell>
          <cell r="K66" t="str">
            <v>NIGER</v>
          </cell>
          <cell r="L66" t="str">
            <v>JIBIYA BORDER</v>
          </cell>
          <cell r="M66">
            <v>15.7</v>
          </cell>
          <cell r="N66" t="str">
            <v>FIRST</v>
          </cell>
          <cell r="O66">
            <v>29961.21</v>
          </cell>
          <cell r="P66">
            <v>7490.3024999999998</v>
          </cell>
          <cell r="Q66">
            <v>22470.907500000001</v>
          </cell>
          <cell r="R66">
            <v>23120</v>
          </cell>
          <cell r="S66" t="str">
            <v>USD</v>
          </cell>
          <cell r="T66" t="str">
            <v>DECEMBER, 2005</v>
          </cell>
          <cell r="U66">
            <v>38602</v>
          </cell>
          <cell r="V66" t="str">
            <v>FBN/0045257</v>
          </cell>
          <cell r="W66" t="str">
            <v/>
          </cell>
          <cell r="Y66">
            <v>23120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D67">
            <v>38604</v>
          </cell>
          <cell r="F67" t="str">
            <v>UBA</v>
          </cell>
          <cell r="G67" t="str">
            <v>ASIA PLASTICS INDUSTRY (NIGERIA) LIMITED</v>
          </cell>
          <cell r="H67" t="str">
            <v>ASSORTED EVA SLIPPERS</v>
          </cell>
          <cell r="I67" t="str">
            <v>64.02.99.00</v>
          </cell>
          <cell r="J67" t="str">
            <v>SEPTEMBER, 2005</v>
          </cell>
          <cell r="K67" t="str">
            <v>NIGER</v>
          </cell>
          <cell r="L67" t="str">
            <v>JIBIYA BORDER</v>
          </cell>
          <cell r="M67">
            <v>31.1</v>
          </cell>
          <cell r="N67" t="str">
            <v>FIRST</v>
          </cell>
          <cell r="O67">
            <v>59222.63</v>
          </cell>
          <cell r="P67">
            <v>14805.657499999999</v>
          </cell>
          <cell r="Q67">
            <v>44416.972500000003</v>
          </cell>
          <cell r="R67">
            <v>45700</v>
          </cell>
          <cell r="S67" t="str">
            <v>USD</v>
          </cell>
          <cell r="T67" t="str">
            <v>DECEMBER, 2005</v>
          </cell>
          <cell r="U67">
            <v>38602</v>
          </cell>
          <cell r="V67" t="str">
            <v>FBN/0045258</v>
          </cell>
          <cell r="W67" t="str">
            <v/>
          </cell>
          <cell r="Y67">
            <v>45700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D68">
            <v>38604</v>
          </cell>
          <cell r="F68" t="str">
            <v>UNION</v>
          </cell>
          <cell r="G68" t="str">
            <v>BALLY PLASTICS &amp; FOOTWEAR IND. (NIG) LTD</v>
          </cell>
          <cell r="H68" t="str">
            <v>ASSORTED PVC SLIPPERS</v>
          </cell>
          <cell r="I68" t="str">
            <v>64.02.99.00</v>
          </cell>
          <cell r="J68" t="str">
            <v>SEPTEMBER, 2005</v>
          </cell>
          <cell r="K68" t="str">
            <v>BURKINA FASO</v>
          </cell>
          <cell r="L68" t="str">
            <v>JIBIYA BORDER</v>
          </cell>
          <cell r="M68">
            <v>15.8</v>
          </cell>
          <cell r="N68" t="str">
            <v>UNION</v>
          </cell>
          <cell r="O68">
            <v>23415.88</v>
          </cell>
          <cell r="P68">
            <v>5853.97</v>
          </cell>
          <cell r="Q68">
            <v>17561.91</v>
          </cell>
          <cell r="R68">
            <v>18069.2</v>
          </cell>
          <cell r="S68" t="str">
            <v>USD</v>
          </cell>
          <cell r="T68" t="str">
            <v>DECEMBER, 2005</v>
          </cell>
          <cell r="U68">
            <v>38603</v>
          </cell>
          <cell r="V68" t="str">
            <v>UBN/0001621</v>
          </cell>
          <cell r="W68" t="str">
            <v/>
          </cell>
          <cell r="Y68">
            <v>18069.2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D69">
            <v>38604</v>
          </cell>
          <cell r="F69" t="str">
            <v>ECO</v>
          </cell>
          <cell r="G69" t="str">
            <v>DECENT BAG INDUSTRIES LIMITED</v>
          </cell>
          <cell r="H69" t="str">
            <v>ASSORTED POLYBAGS</v>
          </cell>
          <cell r="I69" t="str">
            <v>39.23.21.00</v>
          </cell>
          <cell r="J69" t="str">
            <v>SEPTEMBER, 2005</v>
          </cell>
          <cell r="K69" t="str">
            <v>NIGER</v>
          </cell>
          <cell r="L69" t="str">
            <v>JIBIYA BORDER</v>
          </cell>
          <cell r="M69">
            <v>25</v>
          </cell>
          <cell r="N69" t="str">
            <v>FIRST</v>
          </cell>
          <cell r="O69">
            <v>54220.46</v>
          </cell>
          <cell r="P69">
            <v>13555.115</v>
          </cell>
          <cell r="Q69">
            <v>40665.345000000001</v>
          </cell>
          <cell r="R69">
            <v>41840</v>
          </cell>
          <cell r="S69" t="str">
            <v>USD</v>
          </cell>
          <cell r="T69" t="str">
            <v>DECEMBER, 2005</v>
          </cell>
          <cell r="U69">
            <v>38602</v>
          </cell>
          <cell r="V69" t="str">
            <v>FBN/0045263</v>
          </cell>
          <cell r="W69" t="str">
            <v/>
          </cell>
          <cell r="Y69">
            <v>41840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D70">
            <v>38604</v>
          </cell>
          <cell r="F70" t="str">
            <v>ECO</v>
          </cell>
          <cell r="G70" t="str">
            <v>STANDARD PLASTICS INDUSTRY (NIG.) LIMITED</v>
          </cell>
          <cell r="H70" t="str">
            <v>ASSORTED EVA SLIPPERS</v>
          </cell>
          <cell r="I70" t="str">
            <v>64.02.99.00</v>
          </cell>
          <cell r="J70" t="str">
            <v>SEPTEMBER, 2005</v>
          </cell>
          <cell r="K70" t="str">
            <v>BURKINA FASO</v>
          </cell>
          <cell r="L70" t="str">
            <v>JIBIYA BORDER</v>
          </cell>
          <cell r="M70">
            <v>31.3</v>
          </cell>
          <cell r="N70" t="str">
            <v>FIRST</v>
          </cell>
          <cell r="O70">
            <v>59611.4</v>
          </cell>
          <cell r="P70">
            <v>14902.85</v>
          </cell>
          <cell r="Q70">
            <v>44708.55</v>
          </cell>
          <cell r="R70">
            <v>46000</v>
          </cell>
          <cell r="S70" t="str">
            <v>USD</v>
          </cell>
          <cell r="T70" t="str">
            <v>DECEMBER, 2005</v>
          </cell>
          <cell r="U70">
            <v>38602</v>
          </cell>
          <cell r="V70" t="str">
            <v>FBN/0045261</v>
          </cell>
          <cell r="W70" t="str">
            <v/>
          </cell>
          <cell r="Y70">
            <v>46000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D71">
            <v>38604</v>
          </cell>
          <cell r="F71" t="str">
            <v>ZENITH</v>
          </cell>
          <cell r="G71" t="str">
            <v>BALLY PLASTICS &amp; FOOTWEAR IND. (NIG) LTD</v>
          </cell>
          <cell r="H71" t="str">
            <v>ASSORTED PVC SLIPPERS</v>
          </cell>
          <cell r="I71" t="str">
            <v>64.02.99.00</v>
          </cell>
          <cell r="J71" t="str">
            <v>SEPTEMBER, 2005</v>
          </cell>
          <cell r="K71" t="str">
            <v>NIGER</v>
          </cell>
          <cell r="L71" t="str">
            <v>JIBIYA BORDER</v>
          </cell>
          <cell r="M71">
            <v>17.899999999999999</v>
          </cell>
          <cell r="N71" t="str">
            <v>FIRST</v>
          </cell>
          <cell r="O71">
            <v>29620.39</v>
          </cell>
          <cell r="P71">
            <v>7405.0974999999999</v>
          </cell>
          <cell r="Q71">
            <v>22215.2925</v>
          </cell>
          <cell r="R71">
            <v>22857</v>
          </cell>
          <cell r="S71" t="str">
            <v>USD</v>
          </cell>
          <cell r="T71" t="str">
            <v>DECEMBER, 2005</v>
          </cell>
          <cell r="U71">
            <v>38602</v>
          </cell>
          <cell r="V71" t="str">
            <v>FBN/0045260</v>
          </cell>
          <cell r="W71" t="str">
            <v/>
          </cell>
          <cell r="Y71">
            <v>22857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D72">
            <v>38604</v>
          </cell>
          <cell r="F72" t="str">
            <v>ECO</v>
          </cell>
          <cell r="G72" t="str">
            <v>ASIA PLASTICS INDUSTRY (NIGERIA) LIMITED</v>
          </cell>
          <cell r="H72" t="str">
            <v>ASSORTED EVA SLIPPERS</v>
          </cell>
          <cell r="I72" t="str">
            <v>64.02.99.00</v>
          </cell>
          <cell r="J72" t="str">
            <v>SEPTEMBER, 2005</v>
          </cell>
          <cell r="K72" t="str">
            <v>NIGER</v>
          </cell>
          <cell r="L72" t="str">
            <v>JIBIYA BORDER</v>
          </cell>
          <cell r="M72">
            <v>32.1</v>
          </cell>
          <cell r="N72" t="str">
            <v>FIRST</v>
          </cell>
          <cell r="O72">
            <v>61127.6</v>
          </cell>
          <cell r="P72">
            <v>15281.9</v>
          </cell>
          <cell r="Q72">
            <v>45845.7</v>
          </cell>
          <cell r="R72">
            <v>47170</v>
          </cell>
          <cell r="S72" t="str">
            <v>USD</v>
          </cell>
          <cell r="T72" t="str">
            <v>DECEMBER, 2005</v>
          </cell>
          <cell r="U72">
            <v>38602</v>
          </cell>
          <cell r="V72" t="str">
            <v>FBN/0045256</v>
          </cell>
          <cell r="W72" t="str">
            <v/>
          </cell>
          <cell r="Y72">
            <v>47170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D73">
            <v>38610</v>
          </cell>
          <cell r="F73" t="str">
            <v>NBM</v>
          </cell>
          <cell r="G73" t="str">
            <v>FATA TANNING EPF</v>
          </cell>
          <cell r="H73" t="str">
            <v>CRUST/FINISHED GOAT AND SHEEP LEATHER A-903</v>
          </cell>
          <cell r="I73" t="str">
            <v>41.06.19.00</v>
          </cell>
          <cell r="J73" t="str">
            <v>SEPTEMBER, 2005</v>
          </cell>
          <cell r="K73" t="str">
            <v>ITALY</v>
          </cell>
          <cell r="L73" t="str">
            <v>MAKIA, KANO</v>
          </cell>
          <cell r="M73">
            <v>3</v>
          </cell>
          <cell r="N73" t="str">
            <v>UNION</v>
          </cell>
          <cell r="O73">
            <v>180492.65</v>
          </cell>
          <cell r="P73">
            <v>45123.162499999999</v>
          </cell>
          <cell r="Q73">
            <v>135369.48749999999</v>
          </cell>
          <cell r="R73">
            <v>139279.76999999999</v>
          </cell>
          <cell r="S73" t="str">
            <v>USD</v>
          </cell>
          <cell r="T73" t="str">
            <v>DECEMBER, 2005</v>
          </cell>
          <cell r="U73">
            <v>38610</v>
          </cell>
          <cell r="V73" t="str">
            <v>UBN/0001652</v>
          </cell>
          <cell r="W73" t="str">
            <v/>
          </cell>
          <cell r="Y73">
            <v>139279.76999999999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D74">
            <v>38610</v>
          </cell>
          <cell r="F74" t="str">
            <v>CHARTERED</v>
          </cell>
          <cell r="G74" t="str">
            <v>MARPELI ONE NIGERIA LIMITED</v>
          </cell>
          <cell r="H74" t="str">
            <v>FINISHED GOAT/SHEEP LEATHER</v>
          </cell>
          <cell r="I74" t="str">
            <v>41.06.19.00</v>
          </cell>
          <cell r="J74" t="str">
            <v>SEPTEMBER, 2005</v>
          </cell>
          <cell r="K74" t="str">
            <v>ITALY</v>
          </cell>
          <cell r="L74" t="str">
            <v>MAKIA, KANO</v>
          </cell>
          <cell r="M74">
            <v>0.9</v>
          </cell>
          <cell r="N74" t="str">
            <v>FIRST</v>
          </cell>
          <cell r="O74">
            <v>20800</v>
          </cell>
          <cell r="P74">
            <v>5200</v>
          </cell>
          <cell r="Q74">
            <v>15600</v>
          </cell>
          <cell r="R74">
            <v>16000</v>
          </cell>
          <cell r="S74" t="str">
            <v>USD</v>
          </cell>
          <cell r="T74" t="str">
            <v>DECEMBER, 2005</v>
          </cell>
          <cell r="U74">
            <v>38609</v>
          </cell>
          <cell r="V74" t="str">
            <v>FBN/0045266</v>
          </cell>
          <cell r="W74" t="str">
            <v/>
          </cell>
          <cell r="Y74">
            <v>16000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D75">
            <v>38611</v>
          </cell>
          <cell r="F75" t="str">
            <v>UNION</v>
          </cell>
          <cell r="G75" t="str">
            <v>BALLY PLASTICS &amp; FOOTWEAR IND. (NIG) LTD</v>
          </cell>
          <cell r="H75" t="str">
            <v>ASSORTED PVC SLIPPERS</v>
          </cell>
          <cell r="I75" t="str">
            <v>64.02.99.00</v>
          </cell>
          <cell r="J75" t="str">
            <v>SEPTEMBER, 2005</v>
          </cell>
          <cell r="K75" t="str">
            <v>BURKINA FASO</v>
          </cell>
          <cell r="L75" t="str">
            <v>ILLELA BORDER</v>
          </cell>
          <cell r="M75">
            <v>20.399999999999999</v>
          </cell>
          <cell r="N75" t="str">
            <v>UNION</v>
          </cell>
          <cell r="O75">
            <v>24927.16</v>
          </cell>
          <cell r="P75">
            <v>6231.79</v>
          </cell>
          <cell r="Q75">
            <v>18695.37</v>
          </cell>
          <cell r="R75">
            <v>19245</v>
          </cell>
          <cell r="S75" t="str">
            <v>USD</v>
          </cell>
          <cell r="T75" t="str">
            <v>DECEMBER, 2005</v>
          </cell>
          <cell r="U75">
            <v>38610</v>
          </cell>
          <cell r="V75" t="str">
            <v>UBN/0001657</v>
          </cell>
          <cell r="W75" t="str">
            <v/>
          </cell>
          <cell r="Y75">
            <v>19245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D76">
            <v>38611</v>
          </cell>
          <cell r="F76" t="str">
            <v>UNION</v>
          </cell>
          <cell r="G76" t="str">
            <v>ASIA PLASTICS INDUSTRY (NIGERIA) LIMITED</v>
          </cell>
          <cell r="H76" t="str">
            <v>ASSORTED EVA SLIPPERS</v>
          </cell>
          <cell r="I76" t="str">
            <v>64.02.99.00</v>
          </cell>
          <cell r="J76" t="str">
            <v>SEPTEMBER, 2005</v>
          </cell>
          <cell r="K76" t="str">
            <v>BURKINA FASO</v>
          </cell>
          <cell r="L76" t="str">
            <v>JIBIYA BORDER</v>
          </cell>
          <cell r="M76">
            <v>31.5</v>
          </cell>
          <cell r="N76" t="str">
            <v>UNION</v>
          </cell>
          <cell r="O76">
            <v>60064.9</v>
          </cell>
          <cell r="P76">
            <v>15016.225</v>
          </cell>
          <cell r="Q76">
            <v>45048.675000000003</v>
          </cell>
          <cell r="R76">
            <v>46375</v>
          </cell>
          <cell r="S76" t="str">
            <v>USD</v>
          </cell>
          <cell r="T76" t="str">
            <v>DECEMBER, 2005</v>
          </cell>
          <cell r="U76">
            <v>38610</v>
          </cell>
          <cell r="V76" t="str">
            <v>UBN/0001655</v>
          </cell>
          <cell r="W76" t="str">
            <v/>
          </cell>
          <cell r="Y76">
            <v>46375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D77">
            <v>38611</v>
          </cell>
          <cell r="F77" t="str">
            <v>UBA</v>
          </cell>
          <cell r="G77" t="str">
            <v>ASIA PLASTICS INDUSTRY (NIGERIA) LIMITED</v>
          </cell>
          <cell r="H77" t="str">
            <v>ASSORTED EVA SLIPPERS</v>
          </cell>
          <cell r="I77" t="str">
            <v>64.02.99.00</v>
          </cell>
          <cell r="J77" t="str">
            <v>SEPTEMBER, 2005</v>
          </cell>
          <cell r="K77" t="str">
            <v>BURKINA FASO</v>
          </cell>
          <cell r="L77" t="str">
            <v>JIBIYA BORDER</v>
          </cell>
          <cell r="M77">
            <v>31.3</v>
          </cell>
          <cell r="N77" t="str">
            <v>FIRST</v>
          </cell>
          <cell r="O77">
            <v>59579.199999999997</v>
          </cell>
          <cell r="P77">
            <v>14894.8</v>
          </cell>
          <cell r="Q77">
            <v>44684.4</v>
          </cell>
          <cell r="R77">
            <v>46000</v>
          </cell>
          <cell r="S77" t="str">
            <v>USD</v>
          </cell>
          <cell r="T77" t="str">
            <v>DECEMBER, 2005</v>
          </cell>
          <cell r="U77">
            <v>38609</v>
          </cell>
          <cell r="V77" t="str">
            <v>FBN/0045267</v>
          </cell>
          <cell r="W77" t="str">
            <v/>
          </cell>
          <cell r="Y77">
            <v>46000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D78">
            <v>38611</v>
          </cell>
          <cell r="F78" t="str">
            <v>ZENITH</v>
          </cell>
          <cell r="G78" t="str">
            <v>BALLY PLASTICS &amp; FOOTWEAR IND. (NIG) LTD</v>
          </cell>
          <cell r="H78" t="str">
            <v>ASSORTED PVC SLIPPERS</v>
          </cell>
          <cell r="I78" t="str">
            <v>64.02.99.00</v>
          </cell>
          <cell r="J78" t="str">
            <v>SEPTEMBER, 2005</v>
          </cell>
          <cell r="K78" t="str">
            <v>NIGER</v>
          </cell>
          <cell r="L78" t="str">
            <v>JIBIYA BORDER</v>
          </cell>
          <cell r="M78">
            <v>20.9</v>
          </cell>
          <cell r="N78" t="str">
            <v>FIRST</v>
          </cell>
          <cell r="O78">
            <v>29150.55</v>
          </cell>
          <cell r="P78">
            <v>7287.6374999999998</v>
          </cell>
          <cell r="Q78">
            <v>21862.912499999999</v>
          </cell>
          <cell r="R78">
            <v>22506.6</v>
          </cell>
          <cell r="S78" t="str">
            <v>USD</v>
          </cell>
          <cell r="T78" t="str">
            <v>DECEMBER, 2005</v>
          </cell>
          <cell r="U78">
            <v>38609</v>
          </cell>
          <cell r="V78" t="str">
            <v>FBN/0045271</v>
          </cell>
          <cell r="W78" t="str">
            <v/>
          </cell>
          <cell r="Y78">
            <v>22506.6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D79">
            <v>38611</v>
          </cell>
          <cell r="F79" t="str">
            <v>ZENITH</v>
          </cell>
          <cell r="G79" t="str">
            <v>VIVA METAL AND PLASTICS INDUSTRIES LIMITED</v>
          </cell>
          <cell r="H79" t="str">
            <v>ASSORTED POLYBAGS</v>
          </cell>
          <cell r="I79" t="str">
            <v>39.23.21.00</v>
          </cell>
          <cell r="J79" t="str">
            <v>SEPTEMBER, 2005</v>
          </cell>
          <cell r="K79" t="str">
            <v>BURKINA FASO</v>
          </cell>
          <cell r="L79" t="str">
            <v>JIBIYA BORDER</v>
          </cell>
          <cell r="M79">
            <v>20.399999999999999</v>
          </cell>
          <cell r="N79" t="str">
            <v>FIRST</v>
          </cell>
          <cell r="O79">
            <v>40837.660000000003</v>
          </cell>
          <cell r="P79">
            <v>10209.415000000001</v>
          </cell>
          <cell r="Q79">
            <v>30628.244999999999</v>
          </cell>
          <cell r="R79">
            <v>31530</v>
          </cell>
          <cell r="S79" t="str">
            <v>USD</v>
          </cell>
          <cell r="T79" t="str">
            <v>DECEMBER, 2005</v>
          </cell>
          <cell r="U79">
            <v>38609</v>
          </cell>
          <cell r="V79" t="str">
            <v>FBN/0045277</v>
          </cell>
          <cell r="W79" t="str">
            <v/>
          </cell>
          <cell r="Y79">
            <v>31530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D80">
            <v>38611</v>
          </cell>
          <cell r="F80" t="str">
            <v>UNION</v>
          </cell>
          <cell r="G80" t="str">
            <v>ASIA PLASTICS INDUSTRY (NIGERIA) LIMITED</v>
          </cell>
          <cell r="H80" t="str">
            <v>ASSORTED EVA SLIPPERS</v>
          </cell>
          <cell r="I80" t="str">
            <v>64.02.99.00</v>
          </cell>
          <cell r="J80" t="str">
            <v>SEPTEMBER, 2005</v>
          </cell>
          <cell r="K80" t="str">
            <v>NIGER</v>
          </cell>
          <cell r="L80" t="str">
            <v>JIBIYA BORDER</v>
          </cell>
          <cell r="M80">
            <v>15.4</v>
          </cell>
          <cell r="N80" t="str">
            <v>UNION</v>
          </cell>
          <cell r="O80">
            <v>29420.47</v>
          </cell>
          <cell r="P80">
            <v>7355.1175000000003</v>
          </cell>
          <cell r="Q80">
            <v>22065.352500000001</v>
          </cell>
          <cell r="R80">
            <v>22715</v>
          </cell>
          <cell r="S80" t="str">
            <v>USD</v>
          </cell>
          <cell r="T80" t="str">
            <v>DECEMBER, 2005</v>
          </cell>
          <cell r="U80">
            <v>38610</v>
          </cell>
          <cell r="V80" t="str">
            <v>UBN/0001654</v>
          </cell>
          <cell r="W80" t="str">
            <v/>
          </cell>
          <cell r="Y80">
            <v>22715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D81">
            <v>38611</v>
          </cell>
          <cell r="F81" t="str">
            <v>UNION</v>
          </cell>
          <cell r="G81" t="str">
            <v>DECENT BAG INDUSTRIES LIMITED</v>
          </cell>
          <cell r="H81" t="str">
            <v>ASSORTED POLYBAGS</v>
          </cell>
          <cell r="I81" t="str">
            <v>39.23.21.00</v>
          </cell>
          <cell r="J81" t="str">
            <v>SEPTEMBER, 2005</v>
          </cell>
          <cell r="K81" t="str">
            <v>NIGER</v>
          </cell>
          <cell r="L81" t="str">
            <v>JIBIYA BORDER</v>
          </cell>
          <cell r="M81">
            <v>16.100000000000001</v>
          </cell>
          <cell r="N81" t="str">
            <v>UNION</v>
          </cell>
          <cell r="O81">
            <v>41803.879999999997</v>
          </cell>
          <cell r="P81">
            <v>10450.969999999999</v>
          </cell>
          <cell r="Q81">
            <v>31352.91</v>
          </cell>
          <cell r="R81">
            <v>32276</v>
          </cell>
          <cell r="S81" t="str">
            <v>USD</v>
          </cell>
          <cell r="T81" t="str">
            <v>DECEMBER, 2005</v>
          </cell>
          <cell r="U81">
            <v>38610</v>
          </cell>
          <cell r="V81" t="str">
            <v>UBN/0001658</v>
          </cell>
          <cell r="W81" t="str">
            <v/>
          </cell>
          <cell r="Y81">
            <v>32276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D82">
            <v>38611</v>
          </cell>
          <cell r="F82" t="str">
            <v>ECO</v>
          </cell>
          <cell r="G82" t="str">
            <v>ASIA PLASTICS INDUSTRY (NIGERIA) LIMITED</v>
          </cell>
          <cell r="H82" t="str">
            <v>ASSORTED BATHROOM SLIPPERS</v>
          </cell>
          <cell r="I82" t="str">
            <v>64.02.99.00</v>
          </cell>
          <cell r="J82" t="str">
            <v>SEPTEMBER, 2005</v>
          </cell>
          <cell r="K82" t="str">
            <v>GHANA</v>
          </cell>
          <cell r="L82" t="str">
            <v>APAPA PORT</v>
          </cell>
          <cell r="M82">
            <v>29.5</v>
          </cell>
          <cell r="N82" t="str">
            <v>FIRST</v>
          </cell>
          <cell r="O82">
            <v>56211.68</v>
          </cell>
          <cell r="P82">
            <v>14052.92</v>
          </cell>
          <cell r="Q82">
            <v>42158.76</v>
          </cell>
          <cell r="R82">
            <v>43400</v>
          </cell>
          <cell r="S82" t="str">
            <v>USD</v>
          </cell>
          <cell r="T82" t="str">
            <v>DECEMBER, 2005</v>
          </cell>
          <cell r="U82">
            <v>38609</v>
          </cell>
          <cell r="V82" t="str">
            <v>FBN/0045270</v>
          </cell>
          <cell r="W82" t="str">
            <v/>
          </cell>
          <cell r="Y82">
            <v>43400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D83">
            <v>38611</v>
          </cell>
          <cell r="F83" t="str">
            <v>ZENITH</v>
          </cell>
          <cell r="G83" t="str">
            <v>VIVA METAL AND PLASTICS INDUSTRIES LIMITED</v>
          </cell>
          <cell r="H83" t="str">
            <v>ASSORTED POLYBAGS</v>
          </cell>
          <cell r="I83" t="str">
            <v>39.23.21.00</v>
          </cell>
          <cell r="J83" t="str">
            <v>SEPTEMBER, 2005</v>
          </cell>
          <cell r="K83" t="str">
            <v>NIGER</v>
          </cell>
          <cell r="L83" t="str">
            <v>JIBIYA BORDER</v>
          </cell>
          <cell r="M83">
            <v>36</v>
          </cell>
          <cell r="N83" t="str">
            <v>FIRST</v>
          </cell>
          <cell r="O83">
            <v>73226.070000000007</v>
          </cell>
          <cell r="P83">
            <v>18306.517500000002</v>
          </cell>
          <cell r="Q83">
            <v>54919.552499999998</v>
          </cell>
          <cell r="R83">
            <v>56536.5</v>
          </cell>
          <cell r="S83" t="str">
            <v>USD</v>
          </cell>
          <cell r="T83" t="str">
            <v>DECEMBER, 2005</v>
          </cell>
          <cell r="U83">
            <v>38609</v>
          </cell>
          <cell r="V83" t="str">
            <v>FBN/0045276</v>
          </cell>
          <cell r="W83" t="str">
            <v/>
          </cell>
          <cell r="Y83">
            <v>56536.5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D84">
            <v>38611</v>
          </cell>
          <cell r="F84" t="str">
            <v>ECO</v>
          </cell>
          <cell r="G84" t="str">
            <v>DECENT BAG INDUSTRIES LIMITED</v>
          </cell>
          <cell r="H84" t="str">
            <v>ASSORTED POLYBAGS</v>
          </cell>
          <cell r="I84" t="str">
            <v>39.23.21.00</v>
          </cell>
          <cell r="J84" t="str">
            <v>SEPTEMBER, 2005</v>
          </cell>
          <cell r="K84" t="str">
            <v>BURKINA FASO</v>
          </cell>
          <cell r="L84" t="str">
            <v>JIBIYA BORDER</v>
          </cell>
          <cell r="M84">
            <v>21.1</v>
          </cell>
          <cell r="N84" t="str">
            <v>FIRST</v>
          </cell>
          <cell r="O84">
            <v>36922.269999999997</v>
          </cell>
          <cell r="P84">
            <v>9230.5674999999992</v>
          </cell>
          <cell r="Q84">
            <v>27691.702499999999</v>
          </cell>
          <cell r="R84">
            <v>28507</v>
          </cell>
          <cell r="S84" t="str">
            <v>USD</v>
          </cell>
          <cell r="T84" t="str">
            <v>DECEMBER, 2005</v>
          </cell>
          <cell r="U84">
            <v>38609</v>
          </cell>
          <cell r="V84" t="str">
            <v>FBN/0045275</v>
          </cell>
          <cell r="W84" t="str">
            <v/>
          </cell>
          <cell r="Y84">
            <v>28507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D85">
            <v>38611</v>
          </cell>
          <cell r="F85" t="str">
            <v>ECO</v>
          </cell>
          <cell r="G85" t="str">
            <v>STANDARD PLASTICS INDUSTRY (NIG.) LIMITED</v>
          </cell>
          <cell r="H85" t="str">
            <v>ASSORTED  EVA SLIPPERS</v>
          </cell>
          <cell r="I85" t="str">
            <v>64.02.99.00</v>
          </cell>
          <cell r="J85" t="str">
            <v>SEPTEMBER, 2005</v>
          </cell>
          <cell r="K85" t="str">
            <v>NIGER</v>
          </cell>
          <cell r="L85" t="str">
            <v>JIBIYA BORDER</v>
          </cell>
          <cell r="M85">
            <v>30.8</v>
          </cell>
          <cell r="N85" t="str">
            <v>FIRST</v>
          </cell>
          <cell r="O85">
            <v>58607.8</v>
          </cell>
          <cell r="P85">
            <v>14651.95</v>
          </cell>
          <cell r="Q85">
            <v>43955.85</v>
          </cell>
          <cell r="R85">
            <v>45250</v>
          </cell>
          <cell r="S85" t="str">
            <v>USD</v>
          </cell>
          <cell r="T85" t="str">
            <v>DECEMBER, 2005</v>
          </cell>
          <cell r="U85">
            <v>38609</v>
          </cell>
          <cell r="V85" t="str">
            <v>FBN/0045273</v>
          </cell>
          <cell r="W85" t="str">
            <v/>
          </cell>
          <cell r="Y85">
            <v>45250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D86">
            <v>38611</v>
          </cell>
          <cell r="F86" t="str">
            <v>ECO</v>
          </cell>
          <cell r="G86" t="str">
            <v>BALLY PLASTICS &amp; FOOTWEAR IND. (NIG) LTD</v>
          </cell>
          <cell r="H86" t="str">
            <v>ASSORTED PVC SLIPPERS</v>
          </cell>
          <cell r="I86" t="str">
            <v>64.02.99.00</v>
          </cell>
          <cell r="J86" t="str">
            <v>SEPTEMBER, 2005</v>
          </cell>
          <cell r="K86" t="str">
            <v>NIGER</v>
          </cell>
          <cell r="L86" t="str">
            <v>JIBIYA BORDER</v>
          </cell>
          <cell r="M86">
            <v>27.5</v>
          </cell>
          <cell r="N86" t="str">
            <v>FIRST</v>
          </cell>
          <cell r="O86">
            <v>29891.66</v>
          </cell>
          <cell r="P86">
            <v>7472.915</v>
          </cell>
          <cell r="Q86">
            <v>22418.744999999999</v>
          </cell>
          <cell r="R86">
            <v>23078.799999999999</v>
          </cell>
          <cell r="S86" t="str">
            <v>USD</v>
          </cell>
          <cell r="T86" t="str">
            <v>DECEMBER, 2005</v>
          </cell>
          <cell r="U86">
            <v>38609</v>
          </cell>
          <cell r="V86" t="str">
            <v>FBN/0045272</v>
          </cell>
          <cell r="W86" t="str">
            <v/>
          </cell>
          <cell r="Y86">
            <v>23078.799999999999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D87">
            <v>38611</v>
          </cell>
          <cell r="F87" t="str">
            <v>ECO</v>
          </cell>
          <cell r="G87" t="str">
            <v>ASIA PLASTICS INDUSTRY (NIGERIA) LIMITED</v>
          </cell>
          <cell r="H87" t="str">
            <v>ASSORTED BATHROOM SLIPPERS</v>
          </cell>
          <cell r="I87" t="str">
            <v>64.02.99.00</v>
          </cell>
          <cell r="J87" t="str">
            <v>SEPTEMBER, 2005</v>
          </cell>
          <cell r="K87" t="str">
            <v>GHANA</v>
          </cell>
          <cell r="L87" t="str">
            <v>APAPA PORT</v>
          </cell>
          <cell r="M87">
            <v>30.6</v>
          </cell>
          <cell r="N87" t="str">
            <v>FIRST</v>
          </cell>
          <cell r="O87">
            <v>58284</v>
          </cell>
          <cell r="P87">
            <v>14571</v>
          </cell>
          <cell r="Q87">
            <v>43713</v>
          </cell>
          <cell r="R87">
            <v>45000</v>
          </cell>
          <cell r="S87" t="str">
            <v>USD</v>
          </cell>
          <cell r="T87" t="str">
            <v>DECEMBER, 2005</v>
          </cell>
          <cell r="U87">
            <v>38609</v>
          </cell>
          <cell r="V87" t="str">
            <v>FBN/0045269</v>
          </cell>
          <cell r="W87" t="str">
            <v/>
          </cell>
          <cell r="Y87">
            <v>45000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D88">
            <v>38611</v>
          </cell>
          <cell r="F88" t="str">
            <v>ZENITH</v>
          </cell>
          <cell r="G88" t="str">
            <v>STANDARD PLASTICS INDUSTRY (NIG.) LIMITED</v>
          </cell>
          <cell r="H88" t="str">
            <v>ASSORTED EVA SLIPPERS</v>
          </cell>
          <cell r="I88" t="str">
            <v>64.02.99.00</v>
          </cell>
          <cell r="J88" t="str">
            <v>SEPTEMBER, 2005</v>
          </cell>
          <cell r="K88" t="str">
            <v>BURKINA FASO</v>
          </cell>
          <cell r="L88" t="str">
            <v>JIBIYA BORDER</v>
          </cell>
          <cell r="M88">
            <v>15.9</v>
          </cell>
          <cell r="N88" t="str">
            <v>FIRST</v>
          </cell>
          <cell r="O88">
            <v>30307.68</v>
          </cell>
          <cell r="P88">
            <v>7576.92</v>
          </cell>
          <cell r="Q88">
            <v>22730.76</v>
          </cell>
          <cell r="R88">
            <v>23400</v>
          </cell>
          <cell r="S88" t="str">
            <v>USD</v>
          </cell>
          <cell r="T88" t="str">
            <v>DECEMBER, 2005</v>
          </cell>
          <cell r="U88">
            <v>38609</v>
          </cell>
          <cell r="V88" t="str">
            <v>FBN/0045274</v>
          </cell>
          <cell r="W88" t="str">
            <v/>
          </cell>
          <cell r="Y88">
            <v>23400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D89">
            <v>38611</v>
          </cell>
          <cell r="F89" t="str">
            <v>UBA</v>
          </cell>
          <cell r="G89" t="str">
            <v>ASIA PLASTICS INDUSTRY (NIGERIA) LIMITED</v>
          </cell>
          <cell r="H89" t="str">
            <v>ASSORTED EVA SLIPPERS</v>
          </cell>
          <cell r="I89" t="str">
            <v>64.02.99.00</v>
          </cell>
          <cell r="J89" t="str">
            <v>SEPTEMBER, 2005</v>
          </cell>
          <cell r="K89" t="str">
            <v>NIGER</v>
          </cell>
          <cell r="L89" t="str">
            <v>JIBIYA BORDER</v>
          </cell>
          <cell r="M89">
            <v>15.6</v>
          </cell>
          <cell r="N89" t="str">
            <v>FIRST</v>
          </cell>
          <cell r="O89">
            <v>29724.84</v>
          </cell>
          <cell r="P89">
            <v>7431.21</v>
          </cell>
          <cell r="Q89">
            <v>22293.63</v>
          </cell>
          <cell r="R89">
            <v>22950</v>
          </cell>
          <cell r="S89" t="str">
            <v>USD</v>
          </cell>
          <cell r="T89" t="str">
            <v>DECEMBER, 2005</v>
          </cell>
          <cell r="U89">
            <v>38609</v>
          </cell>
          <cell r="V89" t="str">
            <v>FBN/0045268</v>
          </cell>
          <cell r="W89" t="str">
            <v/>
          </cell>
          <cell r="Y89">
            <v>22950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D90">
            <v>38614</v>
          </cell>
          <cell r="F90" t="str">
            <v>FCMB</v>
          </cell>
          <cell r="G90" t="str">
            <v>UNIQUE LEATHER FINISHING CO. LIMITED</v>
          </cell>
          <cell r="H90" t="str">
            <v>FINISHED SHEEP LEATHER - GRADE VI</v>
          </cell>
          <cell r="I90" t="str">
            <v>41.05.30.00</v>
          </cell>
          <cell r="J90" t="str">
            <v>SEPTEMBER, 2005</v>
          </cell>
          <cell r="K90" t="str">
            <v>UNITED STATES OF AMERICA</v>
          </cell>
          <cell r="L90" t="str">
            <v>MAKIA, KANO</v>
          </cell>
          <cell r="M90">
            <v>1</v>
          </cell>
          <cell r="N90" t="str">
            <v>UBA</v>
          </cell>
          <cell r="O90">
            <v>40087.18</v>
          </cell>
          <cell r="P90">
            <v>10021.795</v>
          </cell>
          <cell r="Q90">
            <v>30065.384999999998</v>
          </cell>
          <cell r="R90">
            <v>30713.439999999999</v>
          </cell>
          <cell r="S90" t="str">
            <v>USD</v>
          </cell>
          <cell r="T90" t="str">
            <v>DECEMBER, 2005</v>
          </cell>
          <cell r="U90">
            <v>38610</v>
          </cell>
          <cell r="V90" t="str">
            <v>UBA/0000849</v>
          </cell>
          <cell r="W90" t="str">
            <v/>
          </cell>
          <cell r="Y90">
            <v>30713.439999999999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D91">
            <v>38614</v>
          </cell>
          <cell r="F91" t="str">
            <v>ZENITH</v>
          </cell>
          <cell r="G91" t="str">
            <v>MARIO JOSE ENTERPRISES LIMITED</v>
          </cell>
          <cell r="H91" t="str">
            <v>PROCESSED FINISHED LEATHER</v>
          </cell>
          <cell r="I91" t="str">
            <v>41.06.19.00</v>
          </cell>
          <cell r="J91" t="str">
            <v>SEPTEMBER, 2005</v>
          </cell>
          <cell r="K91" t="str">
            <v>ITALY</v>
          </cell>
          <cell r="L91" t="str">
            <v>MAKIA, KANO</v>
          </cell>
          <cell r="M91">
            <v>7.6</v>
          </cell>
          <cell r="N91" t="str">
            <v>ZENITH</v>
          </cell>
          <cell r="O91">
            <v>417754.05</v>
          </cell>
          <cell r="P91">
            <v>104438.5125</v>
          </cell>
          <cell r="Q91">
            <v>313315.53749999998</v>
          </cell>
          <cell r="R91">
            <v>322590</v>
          </cell>
          <cell r="S91" t="str">
            <v>USD</v>
          </cell>
          <cell r="T91" t="str">
            <v>DECEMBER, 2005</v>
          </cell>
          <cell r="U91">
            <v>38610</v>
          </cell>
          <cell r="V91" t="str">
            <v>ZENITH/004590</v>
          </cell>
          <cell r="W91" t="str">
            <v/>
          </cell>
          <cell r="Y91">
            <v>322590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D92">
            <v>38614</v>
          </cell>
          <cell r="F92" t="str">
            <v>ZENITH</v>
          </cell>
          <cell r="G92" t="str">
            <v>KIRAWA MULTIPURPOSE COOPERATIVE SOCIETY</v>
          </cell>
          <cell r="H92" t="str">
            <v>SALT</v>
          </cell>
          <cell r="I92" t="str">
            <v>25.01.00.00</v>
          </cell>
          <cell r="J92" t="str">
            <v>SEPTEMBER, 2005</v>
          </cell>
          <cell r="K92" t="str">
            <v>CHAD</v>
          </cell>
          <cell r="L92" t="str">
            <v>MAIDUGURI</v>
          </cell>
          <cell r="M92">
            <v>20</v>
          </cell>
          <cell r="N92" t="str">
            <v>ZENITH</v>
          </cell>
          <cell r="O92">
            <v>5119.6000000000004</v>
          </cell>
          <cell r="P92">
            <v>1279.9000000000001</v>
          </cell>
          <cell r="Q92">
            <v>3839.7</v>
          </cell>
          <cell r="R92">
            <v>3852.8</v>
          </cell>
          <cell r="S92" t="str">
            <v>USD</v>
          </cell>
          <cell r="T92" t="str">
            <v>DECEMBER, 2005</v>
          </cell>
          <cell r="U92">
            <v>38576</v>
          </cell>
          <cell r="V92" t="str">
            <v>ZENITH/004864</v>
          </cell>
          <cell r="W92" t="str">
            <v/>
          </cell>
          <cell r="Y92">
            <v>3852.8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D93">
            <v>38614</v>
          </cell>
          <cell r="F93" t="str">
            <v>ZENITH</v>
          </cell>
          <cell r="G93" t="str">
            <v>KIRAWA MULTIPURPOSE COOPERATIVE SOCIETY</v>
          </cell>
          <cell r="H93" t="str">
            <v>CEMENT</v>
          </cell>
          <cell r="I93" t="str">
            <v>25.23.29.00</v>
          </cell>
          <cell r="J93" t="str">
            <v>SEPTEMBER, 2005</v>
          </cell>
          <cell r="K93" t="str">
            <v>CHAD</v>
          </cell>
          <cell r="L93" t="str">
            <v>MAIDUGURI</v>
          </cell>
          <cell r="M93">
            <v>30</v>
          </cell>
          <cell r="N93" t="str">
            <v>ZENITH</v>
          </cell>
          <cell r="O93">
            <v>6899.42</v>
          </cell>
          <cell r="P93">
            <v>1724.855</v>
          </cell>
          <cell r="Q93">
            <v>5174.5649999999996</v>
          </cell>
          <cell r="R93">
            <v>5193</v>
          </cell>
          <cell r="S93" t="str">
            <v>USD</v>
          </cell>
          <cell r="T93" t="str">
            <v>DECEMBER, 2005</v>
          </cell>
          <cell r="U93">
            <v>38587</v>
          </cell>
          <cell r="V93" t="str">
            <v>ZENITH/004870</v>
          </cell>
          <cell r="W93" t="str">
            <v/>
          </cell>
          <cell r="Y93">
            <v>5193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D94">
            <v>38614</v>
          </cell>
          <cell r="F94" t="str">
            <v>ZENITH</v>
          </cell>
          <cell r="G94" t="str">
            <v>KIRAWA MULTIPURPOSE COOPERATIVE SOCIETY</v>
          </cell>
          <cell r="H94" t="str">
            <v>SALT</v>
          </cell>
          <cell r="I94" t="str">
            <v>25.01.00.00</v>
          </cell>
          <cell r="J94" t="str">
            <v>SEPTEMBER, 2005</v>
          </cell>
          <cell r="K94" t="str">
            <v>CHAD</v>
          </cell>
          <cell r="L94" t="str">
            <v>MAIDUGURI</v>
          </cell>
          <cell r="M94">
            <v>20</v>
          </cell>
          <cell r="N94" t="str">
            <v>ZENITH</v>
          </cell>
          <cell r="O94">
            <v>5119.8900000000003</v>
          </cell>
          <cell r="P94">
            <v>1279.9725000000001</v>
          </cell>
          <cell r="Q94">
            <v>3839.9175</v>
          </cell>
          <cell r="R94">
            <v>3853.6</v>
          </cell>
          <cell r="S94" t="str">
            <v>USD</v>
          </cell>
          <cell r="T94" t="str">
            <v>DECEMBER, 2005</v>
          </cell>
          <cell r="U94">
            <v>38587</v>
          </cell>
          <cell r="V94" t="str">
            <v>ZENITH/004872</v>
          </cell>
          <cell r="W94" t="str">
            <v/>
          </cell>
          <cell r="Y94">
            <v>3853.6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D95">
            <v>38614</v>
          </cell>
          <cell r="F95" t="str">
            <v>ZENITH</v>
          </cell>
          <cell r="G95" t="str">
            <v>KIRAWA MULTIPURPOSE COOPERATIVE SOCIETY</v>
          </cell>
          <cell r="H95" t="str">
            <v>SKY SOAP AND KIDO BISCUIT</v>
          </cell>
          <cell r="I95" t="str">
            <v>34.01.11.00</v>
          </cell>
          <cell r="J95" t="str">
            <v>SEPTEMBER, 2005</v>
          </cell>
          <cell r="K95" t="str">
            <v>CHAD</v>
          </cell>
          <cell r="L95" t="str">
            <v>MAIDUGURI</v>
          </cell>
          <cell r="M95">
            <v>13</v>
          </cell>
          <cell r="N95" t="str">
            <v>ZENITH</v>
          </cell>
          <cell r="O95">
            <v>7299.63</v>
          </cell>
          <cell r="P95">
            <v>1824.9075</v>
          </cell>
          <cell r="Q95">
            <v>5474.7224999999999</v>
          </cell>
          <cell r="R95">
            <v>5493.4</v>
          </cell>
          <cell r="S95" t="str">
            <v>USD</v>
          </cell>
          <cell r="T95" t="str">
            <v>DECEMBER, 2005</v>
          </cell>
          <cell r="U95">
            <v>38576</v>
          </cell>
          <cell r="V95" t="str">
            <v>ZENITH/004865</v>
          </cell>
          <cell r="W95" t="str">
            <v/>
          </cell>
          <cell r="Y95">
            <v>5493.4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D96">
            <v>38614</v>
          </cell>
          <cell r="F96" t="str">
            <v>ZENITH</v>
          </cell>
          <cell r="G96" t="str">
            <v>KIRAWA MULTIPURPOSE COOPERATIVE SOCIETY</v>
          </cell>
          <cell r="H96" t="str">
            <v>SALT</v>
          </cell>
          <cell r="I96" t="str">
            <v>25.01.00.00</v>
          </cell>
          <cell r="J96" t="str">
            <v>SEPTEMBER, 2005</v>
          </cell>
          <cell r="K96" t="str">
            <v>CHAD</v>
          </cell>
          <cell r="L96" t="str">
            <v>MAIDUGURI</v>
          </cell>
          <cell r="M96">
            <v>20</v>
          </cell>
          <cell r="N96" t="str">
            <v>ZENITH</v>
          </cell>
          <cell r="O96">
            <v>5119.6000000000004</v>
          </cell>
          <cell r="P96">
            <v>1279.9000000000001</v>
          </cell>
          <cell r="Q96">
            <v>3839.7</v>
          </cell>
          <cell r="R96">
            <v>3852.8</v>
          </cell>
          <cell r="S96" t="str">
            <v>USD</v>
          </cell>
          <cell r="T96" t="str">
            <v>DECEMBER, 2005</v>
          </cell>
          <cell r="U96">
            <v>38576</v>
          </cell>
          <cell r="V96" t="str">
            <v>ZENITH/004862</v>
          </cell>
          <cell r="W96" t="str">
            <v/>
          </cell>
          <cell r="Y96">
            <v>3852.8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D97">
            <v>38614</v>
          </cell>
          <cell r="F97" t="str">
            <v>ZENITH</v>
          </cell>
          <cell r="G97" t="str">
            <v>KARIMSON NIGERIA LIMITED</v>
          </cell>
          <cell r="H97" t="str">
            <v>CEMENT</v>
          </cell>
          <cell r="I97" t="str">
            <v>25.23.20.00</v>
          </cell>
          <cell r="J97" t="str">
            <v>SEPTEMBER, 2005</v>
          </cell>
          <cell r="K97" t="str">
            <v>CHAD</v>
          </cell>
          <cell r="L97" t="str">
            <v>MAIDUGURI</v>
          </cell>
          <cell r="M97">
            <v>30</v>
          </cell>
          <cell r="N97" t="str">
            <v>ZENITH</v>
          </cell>
          <cell r="O97">
            <v>7199.95</v>
          </cell>
          <cell r="P97">
            <v>1799.9875</v>
          </cell>
          <cell r="Q97">
            <v>5399.9624999999996</v>
          </cell>
          <cell r="R97">
            <v>5419.2</v>
          </cell>
          <cell r="S97" t="str">
            <v>USD</v>
          </cell>
          <cell r="T97" t="str">
            <v>DECEMBER, 2005</v>
          </cell>
          <cell r="U97">
            <v>38593</v>
          </cell>
          <cell r="V97" t="str">
            <v>ZENITH/004877</v>
          </cell>
          <cell r="W97" t="str">
            <v/>
          </cell>
          <cell r="Y97">
            <v>5419.2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D98">
            <v>38614</v>
          </cell>
          <cell r="F98" t="str">
            <v>ZENITH</v>
          </cell>
          <cell r="G98" t="str">
            <v>KARIMSON NIGERIA LIMITED</v>
          </cell>
          <cell r="H98" t="str">
            <v>SALT</v>
          </cell>
          <cell r="I98" t="str">
            <v>25.01.00.00</v>
          </cell>
          <cell r="J98" t="str">
            <v>SEPTEMBER, 2005</v>
          </cell>
          <cell r="K98" t="str">
            <v>CHAD</v>
          </cell>
          <cell r="L98" t="str">
            <v>MAIDUGURI</v>
          </cell>
          <cell r="M98">
            <v>20</v>
          </cell>
          <cell r="N98" t="str">
            <v>ZENITH</v>
          </cell>
          <cell r="O98">
            <v>5119.6000000000004</v>
          </cell>
          <cell r="P98">
            <v>1279.9000000000001</v>
          </cell>
          <cell r="Q98">
            <v>3839.7</v>
          </cell>
          <cell r="R98">
            <v>3852.8</v>
          </cell>
          <cell r="S98" t="str">
            <v>USD</v>
          </cell>
          <cell r="T98" t="str">
            <v>DECEMBER, 2005</v>
          </cell>
          <cell r="U98">
            <v>38579</v>
          </cell>
          <cell r="V98" t="str">
            <v>ZENITH/004866</v>
          </cell>
          <cell r="W98" t="str">
            <v/>
          </cell>
          <cell r="Y98">
            <v>3852.8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D99">
            <v>38614</v>
          </cell>
          <cell r="F99" t="str">
            <v>ZENITH</v>
          </cell>
          <cell r="G99" t="str">
            <v>KIRAWA MULTIPURPOSE COOPERATIVE SOCIETY</v>
          </cell>
          <cell r="H99" t="str">
            <v>CEMENT</v>
          </cell>
          <cell r="I99" t="str">
            <v>25.23.20.00</v>
          </cell>
          <cell r="J99" t="str">
            <v>SEPTEMBER, 2005</v>
          </cell>
          <cell r="K99" t="str">
            <v>CHAD</v>
          </cell>
          <cell r="L99" t="str">
            <v>MAIDUGURI</v>
          </cell>
          <cell r="M99">
            <v>30</v>
          </cell>
          <cell r="N99" t="str">
            <v>ZENITH</v>
          </cell>
          <cell r="O99">
            <v>6899.66</v>
          </cell>
          <cell r="P99">
            <v>1724.915</v>
          </cell>
          <cell r="Q99">
            <v>5174.7449999999999</v>
          </cell>
          <cell r="R99">
            <v>5192.3999999999996</v>
          </cell>
          <cell r="S99" t="str">
            <v>USD</v>
          </cell>
          <cell r="T99" t="str">
            <v>DECEMBER, 2005</v>
          </cell>
          <cell r="U99">
            <v>38576</v>
          </cell>
          <cell r="V99" t="str">
            <v>ZENITH/004861</v>
          </cell>
          <cell r="W99" t="str">
            <v/>
          </cell>
          <cell r="Y99">
            <v>5192.3999999999996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D100">
            <v>38614</v>
          </cell>
          <cell r="F100" t="str">
            <v>ZENITH</v>
          </cell>
          <cell r="G100" t="str">
            <v>KARIMSON NIGERIA LIMITED</v>
          </cell>
          <cell r="H100" t="str">
            <v>SALT</v>
          </cell>
          <cell r="I100" t="str">
            <v>25.01.00.00</v>
          </cell>
          <cell r="J100" t="str">
            <v>SEPTEMBER, 2005</v>
          </cell>
          <cell r="K100" t="str">
            <v>CHAD</v>
          </cell>
          <cell r="L100" t="str">
            <v>MAIDUGURI</v>
          </cell>
          <cell r="M100">
            <v>20</v>
          </cell>
          <cell r="N100" t="str">
            <v>ZENITH</v>
          </cell>
          <cell r="O100">
            <v>5119.8900000000003</v>
          </cell>
          <cell r="P100">
            <v>1279.9725000000001</v>
          </cell>
          <cell r="Q100">
            <v>3839.9175</v>
          </cell>
          <cell r="R100">
            <v>3853.6</v>
          </cell>
          <cell r="S100" t="str">
            <v>USD</v>
          </cell>
          <cell r="T100" t="str">
            <v>DECEMBER, 2005</v>
          </cell>
          <cell r="U100">
            <v>38593</v>
          </cell>
          <cell r="V100" t="str">
            <v>ZENITH/004876</v>
          </cell>
          <cell r="W100" t="str">
            <v/>
          </cell>
          <cell r="Y100">
            <v>3853.6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D101">
            <v>38614</v>
          </cell>
          <cell r="F101" t="str">
            <v>ZENITH</v>
          </cell>
          <cell r="G101" t="str">
            <v>KARIMSON NIGERIA LIMITED</v>
          </cell>
          <cell r="H101" t="str">
            <v>SALT</v>
          </cell>
          <cell r="I101" t="str">
            <v>25.01.00.00</v>
          </cell>
          <cell r="J101" t="str">
            <v>SEPTEMBER, 2005</v>
          </cell>
          <cell r="K101" t="str">
            <v>CHAD</v>
          </cell>
          <cell r="L101" t="str">
            <v>MAIDUGURI</v>
          </cell>
          <cell r="M101">
            <v>20</v>
          </cell>
          <cell r="N101" t="str">
            <v>ZENITH</v>
          </cell>
          <cell r="O101">
            <v>5119.6000000000004</v>
          </cell>
          <cell r="P101">
            <v>1279.9000000000001</v>
          </cell>
          <cell r="Q101">
            <v>3839.7</v>
          </cell>
          <cell r="R101">
            <v>3852.8</v>
          </cell>
          <cell r="S101" t="str">
            <v>USD</v>
          </cell>
          <cell r="T101" t="str">
            <v>DECEMBER, 2005</v>
          </cell>
          <cell r="U101">
            <v>38579</v>
          </cell>
          <cell r="V101" t="str">
            <v>ZENITH/004867</v>
          </cell>
          <cell r="W101" t="str">
            <v/>
          </cell>
          <cell r="Y101">
            <v>3852.8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D102">
            <v>38614</v>
          </cell>
          <cell r="F102" t="str">
            <v>ZENITH</v>
          </cell>
          <cell r="G102" t="str">
            <v>KARIMSON NIGERIA LIMITED</v>
          </cell>
          <cell r="H102" t="str">
            <v>SALT</v>
          </cell>
          <cell r="I102" t="str">
            <v>25.01.00.00</v>
          </cell>
          <cell r="J102" t="str">
            <v>SEPTEMBER, 2005</v>
          </cell>
          <cell r="K102" t="str">
            <v>CHAD</v>
          </cell>
          <cell r="L102" t="str">
            <v>MAIDUGURI</v>
          </cell>
          <cell r="M102">
            <v>20</v>
          </cell>
          <cell r="N102" t="str">
            <v>ZENITH</v>
          </cell>
          <cell r="O102">
            <v>5119.8900000000003</v>
          </cell>
          <cell r="P102">
            <v>1279.9725000000001</v>
          </cell>
          <cell r="Q102">
            <v>3839.9175</v>
          </cell>
          <cell r="R102">
            <v>3853.6</v>
          </cell>
          <cell r="S102" t="str">
            <v>USD</v>
          </cell>
          <cell r="T102" t="str">
            <v>DECEMBER, 2005</v>
          </cell>
          <cell r="U102">
            <v>38593</v>
          </cell>
          <cell r="V102" t="str">
            <v>ZENITH/004874</v>
          </cell>
          <cell r="W102" t="str">
            <v/>
          </cell>
          <cell r="Y102">
            <v>3853.6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D103">
            <v>38614</v>
          </cell>
          <cell r="F103" t="str">
            <v>ZENITH</v>
          </cell>
          <cell r="G103" t="str">
            <v>KIRAWA MULTIPURPOSE COOPERATIVE SOCIETY</v>
          </cell>
          <cell r="H103" t="str">
            <v>SALT</v>
          </cell>
          <cell r="I103" t="str">
            <v>25.01.00.00</v>
          </cell>
          <cell r="J103" t="str">
            <v>SEPTEMBER, 2005</v>
          </cell>
          <cell r="K103" t="str">
            <v>CHAD</v>
          </cell>
          <cell r="L103" t="str">
            <v>MAIDUGURI</v>
          </cell>
          <cell r="M103">
            <v>20</v>
          </cell>
          <cell r="N103" t="str">
            <v>ZENITH</v>
          </cell>
          <cell r="O103">
            <v>5119.8900000000003</v>
          </cell>
          <cell r="P103">
            <v>1279.9725000000001</v>
          </cell>
          <cell r="Q103">
            <v>3839.9175</v>
          </cell>
          <cell r="R103">
            <v>3853.6</v>
          </cell>
          <cell r="S103" t="str">
            <v>USD</v>
          </cell>
          <cell r="T103" t="str">
            <v>DECEMBER, 2005</v>
          </cell>
          <cell r="U103">
            <v>38587</v>
          </cell>
          <cell r="V103" t="str">
            <v>ZENITH/004871</v>
          </cell>
          <cell r="W103" t="str">
            <v/>
          </cell>
          <cell r="Y103">
            <v>3853.6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D104">
            <v>38614</v>
          </cell>
          <cell r="F104" t="str">
            <v>ZENITH</v>
          </cell>
          <cell r="G104" t="str">
            <v>KARIMSON NIGERIA LIMITED</v>
          </cell>
          <cell r="H104" t="str">
            <v>CEMENT</v>
          </cell>
          <cell r="I104" t="str">
            <v>25.23.20.00</v>
          </cell>
          <cell r="J104" t="str">
            <v>SEPTEMBER, 2005</v>
          </cell>
          <cell r="K104" t="str">
            <v>CHAD</v>
          </cell>
          <cell r="L104" t="str">
            <v>MAIDUGURI</v>
          </cell>
          <cell r="M104">
            <v>30</v>
          </cell>
          <cell r="N104" t="str">
            <v>ZENITH</v>
          </cell>
          <cell r="O104">
            <v>6899.66</v>
          </cell>
          <cell r="P104">
            <v>1724.915</v>
          </cell>
          <cell r="Q104">
            <v>5174.7449999999999</v>
          </cell>
          <cell r="R104">
            <v>5192.3999999999996</v>
          </cell>
          <cell r="S104" t="str">
            <v>USD</v>
          </cell>
          <cell r="T104" t="str">
            <v>DECEMBER, 2005</v>
          </cell>
          <cell r="U104">
            <v>38579</v>
          </cell>
          <cell r="V104" t="str">
            <v>ZENITH/004868</v>
          </cell>
          <cell r="W104" t="str">
            <v/>
          </cell>
          <cell r="Y104">
            <v>5192.3999999999996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D105">
            <v>38614</v>
          </cell>
          <cell r="F105" t="str">
            <v>ZENITH</v>
          </cell>
          <cell r="G105" t="str">
            <v>KARIMSON NIGERIA LIMITED</v>
          </cell>
          <cell r="H105" t="str">
            <v>CEMENT</v>
          </cell>
          <cell r="I105" t="str">
            <v>25.23.20.00</v>
          </cell>
          <cell r="J105" t="str">
            <v>SEPTEMBER, 2005</v>
          </cell>
          <cell r="K105" t="str">
            <v>CHAD</v>
          </cell>
          <cell r="L105" t="str">
            <v>MAIDUGURI</v>
          </cell>
          <cell r="M105">
            <v>30</v>
          </cell>
          <cell r="N105" t="str">
            <v>ZENITH</v>
          </cell>
          <cell r="O105">
            <v>7199.95</v>
          </cell>
          <cell r="P105">
            <v>1799.9875</v>
          </cell>
          <cell r="Q105">
            <v>5399.9624999999996</v>
          </cell>
          <cell r="R105">
            <v>5419.2</v>
          </cell>
          <cell r="S105" t="str">
            <v>USD</v>
          </cell>
          <cell r="T105" t="str">
            <v>DECEMBER, 2005</v>
          </cell>
          <cell r="U105">
            <v>38593</v>
          </cell>
          <cell r="V105" t="str">
            <v>ZENITH/004875</v>
          </cell>
          <cell r="W105" t="str">
            <v/>
          </cell>
          <cell r="Y105">
            <v>5419.2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D106">
            <v>38614</v>
          </cell>
          <cell r="F106" t="str">
            <v>ZENITH</v>
          </cell>
          <cell r="G106" t="str">
            <v>KIRAWA MULTIPURPOSE COOPERATIVE SOCIETY</v>
          </cell>
          <cell r="H106" t="str">
            <v>TOILET SOAP AND KLIN SOAP</v>
          </cell>
          <cell r="I106" t="str">
            <v>34.01.11.00</v>
          </cell>
          <cell r="J106" t="str">
            <v>SEPTEMBER, 2005</v>
          </cell>
          <cell r="K106" t="str">
            <v>CHAD</v>
          </cell>
          <cell r="L106" t="str">
            <v>MAIDUGURI</v>
          </cell>
          <cell r="M106">
            <v>13</v>
          </cell>
          <cell r="N106" t="str">
            <v>ZENITH</v>
          </cell>
          <cell r="O106">
            <v>6079.54</v>
          </cell>
          <cell r="P106">
            <v>1519.885</v>
          </cell>
          <cell r="Q106">
            <v>4559.6549999999997</v>
          </cell>
          <cell r="R106">
            <v>4575.8999999999996</v>
          </cell>
          <cell r="S106" t="str">
            <v>USD</v>
          </cell>
          <cell r="T106" t="str">
            <v>DECEMBER, 2005</v>
          </cell>
          <cell r="U106">
            <v>38587</v>
          </cell>
          <cell r="V106" t="str">
            <v>ZENITH/004873</v>
          </cell>
          <cell r="W106" t="str">
            <v/>
          </cell>
          <cell r="Y106">
            <v>4575.8999999999996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D107">
            <v>38614</v>
          </cell>
          <cell r="F107" t="str">
            <v>ZENITH</v>
          </cell>
          <cell r="G107" t="str">
            <v>KARIMSON NIGERIA LIMITED</v>
          </cell>
          <cell r="H107" t="str">
            <v>CEMENT</v>
          </cell>
          <cell r="I107" t="str">
            <v>25.23.20.00</v>
          </cell>
          <cell r="J107" t="str">
            <v>SEPTEMBER, 2005</v>
          </cell>
          <cell r="K107" t="str">
            <v>CHAD</v>
          </cell>
          <cell r="L107" t="str">
            <v>MAIDUGURI</v>
          </cell>
          <cell r="M107">
            <v>30</v>
          </cell>
          <cell r="N107" t="str">
            <v>ZENITH</v>
          </cell>
          <cell r="O107">
            <v>6899.66</v>
          </cell>
          <cell r="P107">
            <v>1724.915</v>
          </cell>
          <cell r="Q107">
            <v>5174.7449999999999</v>
          </cell>
          <cell r="R107">
            <v>5192.3999999999996</v>
          </cell>
          <cell r="S107" t="str">
            <v>USD</v>
          </cell>
          <cell r="T107" t="str">
            <v>DECEMBER, 2005</v>
          </cell>
          <cell r="U107">
            <v>38579</v>
          </cell>
          <cell r="V107" t="str">
            <v>ZENITH/004869</v>
          </cell>
          <cell r="W107" t="str">
            <v/>
          </cell>
          <cell r="Y107">
            <v>5192.3999999999996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D108">
            <v>38615</v>
          </cell>
          <cell r="F108" t="str">
            <v>NBM</v>
          </cell>
          <cell r="G108" t="str">
            <v>FATA TANNING EPF</v>
          </cell>
          <cell r="H108" t="str">
            <v>CRUST/FINISHED GOAT AND SHEEP LEATHER A-904</v>
          </cell>
          <cell r="I108" t="str">
            <v>41.06.19.00</v>
          </cell>
          <cell r="J108" t="str">
            <v>SEPTEMBER, 2005</v>
          </cell>
          <cell r="K108" t="str">
            <v>ITALY</v>
          </cell>
          <cell r="L108" t="str">
            <v>MAKIA, KANO</v>
          </cell>
          <cell r="M108">
            <v>7</v>
          </cell>
          <cell r="N108" t="str">
            <v>UNION</v>
          </cell>
          <cell r="O108">
            <v>459856.66</v>
          </cell>
          <cell r="P108">
            <v>114964.16499999999</v>
          </cell>
          <cell r="Q108">
            <v>344892.495</v>
          </cell>
          <cell r="R108">
            <v>354800.29</v>
          </cell>
          <cell r="S108" t="str">
            <v>USD</v>
          </cell>
          <cell r="T108" t="str">
            <v>DECEMBER, 2005</v>
          </cell>
          <cell r="U108">
            <v>38614</v>
          </cell>
          <cell r="V108" t="str">
            <v>UBN/0001659</v>
          </cell>
          <cell r="W108" t="str">
            <v/>
          </cell>
          <cell r="Y108">
            <v>354800.29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D109">
            <v>38615</v>
          </cell>
          <cell r="F109" t="str">
            <v>GTB</v>
          </cell>
          <cell r="G109" t="str">
            <v>VIRGIN ENTERPRISES LIMITED</v>
          </cell>
          <cell r="H109" t="str">
            <v>SUGAR CANE, ASSORTED VEGETABLES AND FRESH PEANUTS</v>
          </cell>
          <cell r="I109" t="str">
            <v>12.12.92.00</v>
          </cell>
          <cell r="J109" t="str">
            <v>SEPTEMBER, 2005</v>
          </cell>
          <cell r="K109" t="str">
            <v>UNITED KINGDOM</v>
          </cell>
          <cell r="L109" t="str">
            <v>MAKIA, KANO</v>
          </cell>
          <cell r="M109">
            <v>1</v>
          </cell>
          <cell r="N109" t="str">
            <v>GTB</v>
          </cell>
          <cell r="O109">
            <v>1079.51</v>
          </cell>
          <cell r="P109">
            <v>269.8775</v>
          </cell>
          <cell r="Q109">
            <v>809.63250000000005</v>
          </cell>
          <cell r="R109">
            <v>833.6</v>
          </cell>
          <cell r="S109" t="str">
            <v>USD</v>
          </cell>
          <cell r="T109" t="str">
            <v>DECEMBER, 2005</v>
          </cell>
          <cell r="U109">
            <v>38614</v>
          </cell>
          <cell r="V109" t="str">
            <v>GTB/0003737</v>
          </cell>
          <cell r="W109" t="str">
            <v/>
          </cell>
          <cell r="Y109">
            <v>833.6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D110">
            <v>38617</v>
          </cell>
          <cell r="F110" t="str">
            <v>UNION</v>
          </cell>
          <cell r="G110" t="str">
            <v>AFRICAN TEXTILE MANUFACTURERS LIMITED</v>
          </cell>
          <cell r="H110" t="str">
            <v>100% COTTON PRINTED FABRICS</v>
          </cell>
          <cell r="I110" t="str">
            <v>52.09.59.00</v>
          </cell>
          <cell r="J110" t="str">
            <v>SEPTEMBER, 2005</v>
          </cell>
          <cell r="K110" t="str">
            <v>MALI</v>
          </cell>
          <cell r="L110" t="str">
            <v>IDI-IROKO BORDER</v>
          </cell>
          <cell r="M110">
            <v>20.9</v>
          </cell>
          <cell r="N110" t="str">
            <v>UNION</v>
          </cell>
          <cell r="O110">
            <v>252617</v>
          </cell>
          <cell r="P110">
            <v>63154.25</v>
          </cell>
          <cell r="Q110">
            <v>189462.75</v>
          </cell>
          <cell r="R110">
            <v>190080</v>
          </cell>
          <cell r="S110" t="str">
            <v>USD</v>
          </cell>
          <cell r="T110" t="str">
            <v>DECEMBER, 2005</v>
          </cell>
          <cell r="U110">
            <v>38616</v>
          </cell>
          <cell r="V110" t="str">
            <v>UBN/0001662</v>
          </cell>
          <cell r="W110" t="str">
            <v/>
          </cell>
          <cell r="Y110">
            <v>190080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D111">
            <v>38617</v>
          </cell>
          <cell r="F111" t="str">
            <v>UNION</v>
          </cell>
          <cell r="G111" t="str">
            <v>AFRICAN TEXTILE MANUFACTURERS LIMITED</v>
          </cell>
          <cell r="H111" t="str">
            <v xml:space="preserve">100 % COTTON PRINTED FABRICS </v>
          </cell>
          <cell r="I111" t="str">
            <v>52.09.59.00</v>
          </cell>
          <cell r="J111" t="str">
            <v>SEPTEMBER, 2005</v>
          </cell>
          <cell r="K111" t="str">
            <v>MALI</v>
          </cell>
          <cell r="L111" t="str">
            <v>IDI-IROKO BORDER</v>
          </cell>
          <cell r="M111">
            <v>20.100000000000001</v>
          </cell>
          <cell r="N111" t="str">
            <v>UNION</v>
          </cell>
          <cell r="O111">
            <v>247593</v>
          </cell>
          <cell r="P111">
            <v>61898.25</v>
          </cell>
          <cell r="Q111">
            <v>185694.75</v>
          </cell>
          <cell r="R111">
            <v>186300</v>
          </cell>
          <cell r="S111" t="str">
            <v>USD</v>
          </cell>
          <cell r="T111" t="str">
            <v>DECEMBER, 2005</v>
          </cell>
          <cell r="U111">
            <v>38616</v>
          </cell>
          <cell r="V111" t="str">
            <v>UBN/0001661</v>
          </cell>
          <cell r="W111" t="str">
            <v/>
          </cell>
          <cell r="Y111">
            <v>186300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D112">
            <v>38617</v>
          </cell>
          <cell r="F112" t="str">
            <v>UNION</v>
          </cell>
          <cell r="G112" t="str">
            <v>AFRICAN TEXTILE MANUFACTURERS LIMITED</v>
          </cell>
          <cell r="H112" t="str">
            <v>100% COTTON PRINTED FABRICS</v>
          </cell>
          <cell r="I112" t="str">
            <v>52.09.59.00</v>
          </cell>
          <cell r="J112" t="str">
            <v>SEPTEMBER, 2005</v>
          </cell>
          <cell r="K112" t="str">
            <v>MALI</v>
          </cell>
          <cell r="L112" t="str">
            <v>IDI-IROKO BORDER</v>
          </cell>
          <cell r="M112">
            <v>20.9</v>
          </cell>
          <cell r="N112" t="str">
            <v>UNION</v>
          </cell>
          <cell r="O112">
            <v>269468</v>
          </cell>
          <cell r="P112">
            <v>67367</v>
          </cell>
          <cell r="Q112">
            <v>202101</v>
          </cell>
          <cell r="R112">
            <v>202760</v>
          </cell>
          <cell r="S112" t="str">
            <v>USD</v>
          </cell>
          <cell r="T112" t="str">
            <v>DECEMBER, 2005</v>
          </cell>
          <cell r="U112">
            <v>38616</v>
          </cell>
          <cell r="V112" t="str">
            <v>UBN/0001660</v>
          </cell>
          <cell r="W112" t="str">
            <v/>
          </cell>
          <cell r="Y112">
            <v>202760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D113">
            <v>38605</v>
          </cell>
          <cell r="F113" t="str">
            <v>GTB</v>
          </cell>
          <cell r="G113" t="str">
            <v>CEMENT COMPANY OF NORTHERN NIGERIA PLC</v>
          </cell>
          <cell r="H113" t="str">
            <v>CLINKER</v>
          </cell>
          <cell r="I113" t="str">
            <v>25.23.10.00</v>
          </cell>
          <cell r="J113" t="str">
            <v>SEPTEMBER, 2005</v>
          </cell>
          <cell r="K113" t="str">
            <v>NIGER</v>
          </cell>
          <cell r="L113" t="str">
            <v>ILLELA BORDER</v>
          </cell>
          <cell r="M113">
            <v>383</v>
          </cell>
          <cell r="N113" t="str">
            <v>GTB</v>
          </cell>
          <cell r="O113">
            <v>37657.15</v>
          </cell>
          <cell r="P113">
            <v>9414.2875000000004</v>
          </cell>
          <cell r="Q113">
            <v>28242.862499999999</v>
          </cell>
          <cell r="R113">
            <v>28343.48</v>
          </cell>
          <cell r="S113" t="str">
            <v>USD</v>
          </cell>
          <cell r="T113" t="str">
            <v>DECEMBER, 2005</v>
          </cell>
          <cell r="U113">
            <v>38580</v>
          </cell>
          <cell r="V113" t="str">
            <v>GTB/0004824</v>
          </cell>
          <cell r="W113" t="str">
            <v/>
          </cell>
          <cell r="Y113">
            <v>28343.48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D114">
            <v>38605</v>
          </cell>
          <cell r="F114" t="str">
            <v>GTB</v>
          </cell>
          <cell r="G114" t="str">
            <v>CEMENT COMPANY OF NORTHERN NIGERIA PLC</v>
          </cell>
          <cell r="H114" t="str">
            <v>CLINKER</v>
          </cell>
          <cell r="I114" t="str">
            <v>25.23.10.00</v>
          </cell>
          <cell r="J114" t="str">
            <v>SEPTEMBER, 2005</v>
          </cell>
          <cell r="K114" t="str">
            <v>NIGER</v>
          </cell>
          <cell r="L114" t="str">
            <v>ILLELA BORDER</v>
          </cell>
          <cell r="M114">
            <v>174.14</v>
          </cell>
          <cell r="N114" t="str">
            <v>GTB</v>
          </cell>
          <cell r="O114">
            <v>17120.82</v>
          </cell>
          <cell r="P114">
            <v>4280.2049999999999</v>
          </cell>
          <cell r="Q114">
            <v>12840.615</v>
          </cell>
          <cell r="R114">
            <v>12886.36</v>
          </cell>
          <cell r="S114" t="str">
            <v>USD</v>
          </cell>
          <cell r="T114" t="str">
            <v>DECEMBER, 2005</v>
          </cell>
          <cell r="U114">
            <v>38580</v>
          </cell>
          <cell r="V114" t="str">
            <v>GTB/0004825</v>
          </cell>
          <cell r="W114" t="str">
            <v/>
          </cell>
          <cell r="Y114">
            <v>12886.36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D115">
            <v>38605</v>
          </cell>
          <cell r="F115" t="str">
            <v>GTB</v>
          </cell>
          <cell r="G115" t="str">
            <v>CEMENT COMPANY OF NORTHERN NIGERIA PLC</v>
          </cell>
          <cell r="H115" t="str">
            <v>CLINKER</v>
          </cell>
          <cell r="I115" t="str">
            <v>25.23.10.00</v>
          </cell>
          <cell r="J115" t="str">
            <v>SEPTEMBER, 2005</v>
          </cell>
          <cell r="K115" t="str">
            <v>NIGER</v>
          </cell>
          <cell r="L115" t="str">
            <v>ILLELA BORDER</v>
          </cell>
          <cell r="M115">
            <v>35.700000000000003</v>
          </cell>
          <cell r="N115" t="str">
            <v>GTB</v>
          </cell>
          <cell r="O115">
            <v>3505.96</v>
          </cell>
          <cell r="P115">
            <v>876.49</v>
          </cell>
          <cell r="Q115">
            <v>2629.47</v>
          </cell>
          <cell r="R115">
            <v>2638.84</v>
          </cell>
          <cell r="S115" t="str">
            <v>USD</v>
          </cell>
          <cell r="T115" t="str">
            <v>DECEMBER, 2005</v>
          </cell>
          <cell r="U115">
            <v>38581</v>
          </cell>
          <cell r="V115" t="str">
            <v>GTB/0004826</v>
          </cell>
          <cell r="W115" t="str">
            <v/>
          </cell>
          <cell r="Y115">
            <v>2638.84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D116">
            <v>38605</v>
          </cell>
          <cell r="F116" t="str">
            <v>GTB</v>
          </cell>
          <cell r="G116" t="str">
            <v>CEMENT COMPANY OF NORTHERN NIGERIA PLC</v>
          </cell>
          <cell r="H116" t="str">
            <v>CLINKER</v>
          </cell>
          <cell r="I116" t="str">
            <v>25.23.10.00</v>
          </cell>
          <cell r="J116" t="str">
            <v>SEPTEMBER, 2005</v>
          </cell>
          <cell r="K116" t="str">
            <v>NIGER</v>
          </cell>
          <cell r="L116" t="str">
            <v>ILLELA BORDER</v>
          </cell>
          <cell r="M116">
            <v>169.5</v>
          </cell>
          <cell r="N116" t="str">
            <v>GTB</v>
          </cell>
          <cell r="O116">
            <v>16666.599999999999</v>
          </cell>
          <cell r="P116">
            <v>4166.6499999999996</v>
          </cell>
          <cell r="Q116">
            <v>12499.95</v>
          </cell>
          <cell r="R116">
            <v>12544.48</v>
          </cell>
          <cell r="S116" t="str">
            <v>USD</v>
          </cell>
          <cell r="T116" t="str">
            <v>DECEMBER, 2005</v>
          </cell>
          <cell r="U116">
            <v>38583</v>
          </cell>
          <cell r="V116" t="str">
            <v>GTB/0004827</v>
          </cell>
          <cell r="W116" t="str">
            <v/>
          </cell>
          <cell r="Y116">
            <v>12544.48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D117">
            <v>38605</v>
          </cell>
          <cell r="F117" t="str">
            <v>GTB</v>
          </cell>
          <cell r="G117" t="str">
            <v>CEMENT COMPANY OF NORTHERN NIGERIA PLC</v>
          </cell>
          <cell r="H117" t="str">
            <v>CLINKER</v>
          </cell>
          <cell r="I117" t="str">
            <v>25.23.10.00</v>
          </cell>
          <cell r="J117" t="str">
            <v>SEPTEMBER, 2005</v>
          </cell>
          <cell r="K117" t="str">
            <v>NIGER</v>
          </cell>
          <cell r="L117" t="str">
            <v>ILLELA BORDER</v>
          </cell>
          <cell r="M117">
            <v>142.84</v>
          </cell>
          <cell r="N117" t="str">
            <v>GTB</v>
          </cell>
          <cell r="O117">
            <v>14043.51</v>
          </cell>
          <cell r="P117">
            <v>3510.8775000000001</v>
          </cell>
          <cell r="Q117">
            <v>10532.6325</v>
          </cell>
          <cell r="R117">
            <v>10570.16</v>
          </cell>
          <cell r="S117" t="str">
            <v>USD</v>
          </cell>
          <cell r="T117" t="str">
            <v>DECEMBER, 2005</v>
          </cell>
          <cell r="U117">
            <v>38583</v>
          </cell>
          <cell r="V117" t="str">
            <v>GTB/0004828</v>
          </cell>
          <cell r="W117" t="str">
            <v/>
          </cell>
          <cell r="Y117">
            <v>10570.16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D118">
            <v>38605</v>
          </cell>
          <cell r="F118" t="str">
            <v>GTB</v>
          </cell>
          <cell r="G118" t="str">
            <v>CEMENT COMPANY OF NORTHERN NIGERIA PLC</v>
          </cell>
          <cell r="H118" t="str">
            <v>CLINKER</v>
          </cell>
          <cell r="I118" t="str">
            <v>25.23.10.00</v>
          </cell>
          <cell r="J118" t="str">
            <v>SEPTEMBER, 2005</v>
          </cell>
          <cell r="K118" t="str">
            <v>NIGER</v>
          </cell>
          <cell r="L118" t="str">
            <v>ILLELA BORDER</v>
          </cell>
          <cell r="M118">
            <v>166.84</v>
          </cell>
          <cell r="N118" t="str">
            <v>GTB</v>
          </cell>
          <cell r="O118">
            <v>16403.11</v>
          </cell>
          <cell r="P118">
            <v>4100.7775000000001</v>
          </cell>
          <cell r="Q118">
            <v>12302.3325</v>
          </cell>
          <cell r="R118">
            <v>12346.16</v>
          </cell>
          <cell r="S118" t="str">
            <v>USD</v>
          </cell>
          <cell r="T118" t="str">
            <v>DECEMBER, 2005</v>
          </cell>
          <cell r="U118">
            <v>38583</v>
          </cell>
          <cell r="V118" t="str">
            <v>GTB/0004829</v>
          </cell>
          <cell r="W118" t="str">
            <v/>
          </cell>
          <cell r="Y118">
            <v>12346.16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D119">
            <v>38605</v>
          </cell>
          <cell r="F119" t="str">
            <v>GTB</v>
          </cell>
          <cell r="G119" t="str">
            <v>CEMENT COMPANY OF NORTHERN NIGERIA PLC</v>
          </cell>
          <cell r="H119" t="str">
            <v>CLINKER</v>
          </cell>
          <cell r="I119" t="str">
            <v>25.23.10.00</v>
          </cell>
          <cell r="J119" t="str">
            <v>SEPTEMBER, 2005</v>
          </cell>
          <cell r="K119" t="str">
            <v>NIGER</v>
          </cell>
          <cell r="L119" t="str">
            <v>ILLELA BORDER</v>
          </cell>
          <cell r="M119">
            <v>181.78</v>
          </cell>
          <cell r="N119" t="str">
            <v>GTB</v>
          </cell>
          <cell r="O119">
            <v>17871.96</v>
          </cell>
          <cell r="P119">
            <v>4467.99</v>
          </cell>
          <cell r="Q119">
            <v>13403.97</v>
          </cell>
          <cell r="R119">
            <v>13451.72</v>
          </cell>
          <cell r="S119" t="str">
            <v>USD</v>
          </cell>
          <cell r="T119" t="str">
            <v>DECEMBER, 2005</v>
          </cell>
          <cell r="U119">
            <v>38586</v>
          </cell>
          <cell r="V119" t="str">
            <v>GTB/0004830</v>
          </cell>
          <cell r="W119" t="str">
            <v/>
          </cell>
          <cell r="Y119">
            <v>13451.72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D120">
            <v>38605</v>
          </cell>
          <cell r="F120" t="str">
            <v>GTB</v>
          </cell>
          <cell r="G120" t="str">
            <v>CEMENT COMPANY OF NORTHERN NIGERIA PLC</v>
          </cell>
          <cell r="H120" t="str">
            <v>CLINKER</v>
          </cell>
          <cell r="I120" t="str">
            <v>25.23.10.00</v>
          </cell>
          <cell r="J120" t="str">
            <v>SEPTEMBER, 2005</v>
          </cell>
          <cell r="K120" t="str">
            <v>NIGER</v>
          </cell>
          <cell r="L120" t="str">
            <v>ILLELA BORDER</v>
          </cell>
          <cell r="M120">
            <v>174.12</v>
          </cell>
          <cell r="N120" t="str">
            <v>GTB</v>
          </cell>
          <cell r="O120">
            <v>17118.849999999999</v>
          </cell>
          <cell r="P120">
            <v>4279.7124999999996</v>
          </cell>
          <cell r="Q120">
            <v>12839.137500000001</v>
          </cell>
          <cell r="R120">
            <v>12884.88</v>
          </cell>
          <cell r="S120" t="str">
            <v>USD</v>
          </cell>
          <cell r="T120" t="str">
            <v>DECEMBER, 2005</v>
          </cell>
          <cell r="U120">
            <v>38586</v>
          </cell>
          <cell r="V120" t="str">
            <v>GTB/0004831</v>
          </cell>
          <cell r="W120" t="str">
            <v/>
          </cell>
          <cell r="Y120">
            <v>12884.88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D121">
            <v>38605</v>
          </cell>
          <cell r="F121" t="str">
            <v>GTB</v>
          </cell>
          <cell r="G121" t="str">
            <v>CEMENT COMPANY OF NORTHERN NIGERIA PLC</v>
          </cell>
          <cell r="H121" t="str">
            <v>CLINKER</v>
          </cell>
          <cell r="I121" t="str">
            <v>25.23.10.00</v>
          </cell>
          <cell r="J121" t="str">
            <v>SEPTEMBER, 2005</v>
          </cell>
          <cell r="K121" t="str">
            <v>NIGER</v>
          </cell>
          <cell r="L121" t="str">
            <v>ILLELA BORDER</v>
          </cell>
          <cell r="M121">
            <v>219.2</v>
          </cell>
          <cell r="N121" t="str">
            <v>GTB</v>
          </cell>
          <cell r="O121">
            <v>21551.3</v>
          </cell>
          <cell r="P121">
            <v>5387.8249999999998</v>
          </cell>
          <cell r="Q121">
            <v>16163.475</v>
          </cell>
          <cell r="R121">
            <v>16222.28</v>
          </cell>
          <cell r="S121" t="str">
            <v>USD</v>
          </cell>
          <cell r="T121" t="str">
            <v>DECEMBER, 2005</v>
          </cell>
          <cell r="U121">
            <v>38588</v>
          </cell>
          <cell r="V121" t="str">
            <v>GTB/0004832</v>
          </cell>
          <cell r="W121" t="str">
            <v/>
          </cell>
          <cell r="Y121">
            <v>16222.28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D122">
            <v>38605</v>
          </cell>
          <cell r="F122" t="str">
            <v>GTB</v>
          </cell>
          <cell r="G122" t="str">
            <v>CEMENT COMPANY OF NORTHERN NIGERIA PLC</v>
          </cell>
          <cell r="H122" t="str">
            <v>CLINKER</v>
          </cell>
          <cell r="I122" t="str">
            <v>25.23.10.00</v>
          </cell>
          <cell r="J122" t="str">
            <v>SEPTEMBER, 2005</v>
          </cell>
          <cell r="K122" t="str">
            <v>NIGER</v>
          </cell>
          <cell r="L122" t="str">
            <v>ILLELA BORDER</v>
          </cell>
          <cell r="M122">
            <v>184.64</v>
          </cell>
          <cell r="N122" t="str">
            <v>GTB</v>
          </cell>
          <cell r="O122">
            <v>18153.14</v>
          </cell>
          <cell r="P122">
            <v>4538.2849999999999</v>
          </cell>
          <cell r="Q122">
            <v>13614.855</v>
          </cell>
          <cell r="R122">
            <v>13663.36</v>
          </cell>
          <cell r="S122" t="str">
            <v>USD</v>
          </cell>
          <cell r="T122" t="str">
            <v>DECEMBER, 2005</v>
          </cell>
          <cell r="U122">
            <v>38589</v>
          </cell>
          <cell r="V122" t="str">
            <v>GTB/0004833</v>
          </cell>
          <cell r="W122" t="str">
            <v/>
          </cell>
          <cell r="Y122">
            <v>13663.36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D123">
            <v>38605</v>
          </cell>
          <cell r="F123" t="str">
            <v>GTB</v>
          </cell>
          <cell r="G123" t="str">
            <v>CEMENT COMPANY OF NORTHERN NIGERIA PLC</v>
          </cell>
          <cell r="H123" t="str">
            <v>CLINKER</v>
          </cell>
          <cell r="I123" t="str">
            <v>25.23.10.00</v>
          </cell>
          <cell r="J123" t="str">
            <v>SEPTEMBER, 2005</v>
          </cell>
          <cell r="K123" t="str">
            <v>NIGER</v>
          </cell>
          <cell r="L123" t="str">
            <v>ILLELA BORDER</v>
          </cell>
          <cell r="M123">
            <v>146.4</v>
          </cell>
          <cell r="N123" t="str">
            <v>GTB</v>
          </cell>
          <cell r="O123">
            <v>14391.55</v>
          </cell>
          <cell r="P123">
            <v>3597.8874999999998</v>
          </cell>
          <cell r="Q123">
            <v>10793.6625</v>
          </cell>
          <cell r="R123">
            <v>10832.12</v>
          </cell>
          <cell r="S123" t="str">
            <v>USD</v>
          </cell>
          <cell r="T123" t="str">
            <v>DECEMBER, 2005</v>
          </cell>
          <cell r="U123">
            <v>38589</v>
          </cell>
          <cell r="V123" t="str">
            <v>GTB/0004834</v>
          </cell>
          <cell r="W123" t="str">
            <v/>
          </cell>
          <cell r="Y123">
            <v>10832.12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D124">
            <v>38605</v>
          </cell>
          <cell r="F124" t="str">
            <v>GTB</v>
          </cell>
          <cell r="G124" t="str">
            <v>CEMENT COMPANY OF NORTHERN NIGERIA PLC</v>
          </cell>
          <cell r="H124" t="str">
            <v>CLINKER</v>
          </cell>
          <cell r="I124" t="str">
            <v>25.23.10.00</v>
          </cell>
          <cell r="J124" t="str">
            <v>SEPTEMBER, 2005</v>
          </cell>
          <cell r="K124" t="str">
            <v>NIGER</v>
          </cell>
          <cell r="L124" t="str">
            <v>ILLELA BORDER</v>
          </cell>
          <cell r="M124">
            <v>259.89999999999998</v>
          </cell>
          <cell r="N124" t="str">
            <v>GTB</v>
          </cell>
          <cell r="O124">
            <v>25558.33</v>
          </cell>
          <cell r="P124">
            <v>6389.5825000000004</v>
          </cell>
          <cell r="Q124">
            <v>19168.747500000001</v>
          </cell>
          <cell r="R124">
            <v>19237.04</v>
          </cell>
          <cell r="S124" t="str">
            <v>USD</v>
          </cell>
          <cell r="T124" t="str">
            <v>DECEMBER, 2005</v>
          </cell>
          <cell r="U124">
            <v>38589</v>
          </cell>
          <cell r="V124" t="str">
            <v>GTB/0004835</v>
          </cell>
          <cell r="W124" t="str">
            <v/>
          </cell>
          <cell r="Y124">
            <v>19237.04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D125">
            <v>38605</v>
          </cell>
          <cell r="F125" t="str">
            <v>GTB</v>
          </cell>
          <cell r="G125" t="str">
            <v>CEMENT COMPANY OF NORTHERN NIGERIA PLC</v>
          </cell>
          <cell r="H125" t="str">
            <v>CLINKER</v>
          </cell>
          <cell r="I125" t="str">
            <v>25.23.10.00</v>
          </cell>
          <cell r="J125" t="str">
            <v>SEPTEMBER, 2005</v>
          </cell>
          <cell r="K125" t="str">
            <v>NIGER</v>
          </cell>
          <cell r="L125" t="str">
            <v>ILLELA BORDER</v>
          </cell>
          <cell r="M125">
            <v>196.6</v>
          </cell>
          <cell r="N125" t="str">
            <v>GTB</v>
          </cell>
          <cell r="O125">
            <v>19334.39</v>
          </cell>
          <cell r="P125">
            <v>4833.5974999999999</v>
          </cell>
          <cell r="Q125">
            <v>14500.7925</v>
          </cell>
          <cell r="R125">
            <v>14551.36</v>
          </cell>
          <cell r="S125" t="str">
            <v>USD</v>
          </cell>
          <cell r="T125" t="str">
            <v>DECEMBER, 2005</v>
          </cell>
          <cell r="U125">
            <v>38590</v>
          </cell>
          <cell r="V125" t="str">
            <v>GTB/0004836</v>
          </cell>
          <cell r="W125" t="str">
            <v/>
          </cell>
          <cell r="Y125">
            <v>14551.36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D126">
            <v>38605</v>
          </cell>
          <cell r="F126" t="str">
            <v>GTB</v>
          </cell>
          <cell r="G126" t="str">
            <v>CEMENT COMPANY OF NORTHERN NIGERIA PLC</v>
          </cell>
          <cell r="H126" t="str">
            <v>CLINKER</v>
          </cell>
          <cell r="I126" t="str">
            <v>25.23.10.00</v>
          </cell>
          <cell r="J126" t="str">
            <v>SEPTEMBER, 2005</v>
          </cell>
          <cell r="K126" t="str">
            <v>NIGER</v>
          </cell>
          <cell r="L126" t="str">
            <v>ILLELA BORDER</v>
          </cell>
          <cell r="M126">
            <v>182.8</v>
          </cell>
          <cell r="N126" t="str">
            <v>GTB</v>
          </cell>
          <cell r="O126">
            <v>17973.59</v>
          </cell>
          <cell r="P126">
            <v>4493.3975</v>
          </cell>
          <cell r="Q126">
            <v>13480.192499999999</v>
          </cell>
          <cell r="R126">
            <v>13527.2</v>
          </cell>
          <cell r="S126" t="str">
            <v>USD</v>
          </cell>
          <cell r="T126" t="str">
            <v>DECEMBER, 2005</v>
          </cell>
          <cell r="U126">
            <v>38593</v>
          </cell>
          <cell r="V126" t="str">
            <v>GTB/0004837</v>
          </cell>
          <cell r="W126" t="str">
            <v/>
          </cell>
          <cell r="Y126">
            <v>13527.2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D127">
            <v>38605</v>
          </cell>
          <cell r="F127" t="str">
            <v>GTB</v>
          </cell>
          <cell r="G127" t="str">
            <v>CEMENT COMPANY OF NORTHERN NIGERIA PLC</v>
          </cell>
          <cell r="H127" t="str">
            <v>CLINKER</v>
          </cell>
          <cell r="I127" t="str">
            <v>25.23.10.00</v>
          </cell>
          <cell r="J127" t="str">
            <v>SEPTEMBER, 2005</v>
          </cell>
          <cell r="K127" t="str">
            <v>NIGER</v>
          </cell>
          <cell r="L127" t="str">
            <v>ILLELA BORDER</v>
          </cell>
          <cell r="M127">
            <v>182.8</v>
          </cell>
          <cell r="N127" t="str">
            <v>GTB</v>
          </cell>
          <cell r="O127">
            <v>18935.2</v>
          </cell>
          <cell r="P127">
            <v>4733.8</v>
          </cell>
          <cell r="Q127">
            <v>14201.4</v>
          </cell>
          <cell r="R127">
            <v>14250.92</v>
          </cell>
          <cell r="S127" t="str">
            <v>USD</v>
          </cell>
          <cell r="T127" t="str">
            <v>DECEMBER, 2005</v>
          </cell>
          <cell r="U127">
            <v>38593</v>
          </cell>
          <cell r="V127" t="str">
            <v>GTB/0004838</v>
          </cell>
          <cell r="W127" t="str">
            <v/>
          </cell>
          <cell r="Y127">
            <v>14250.92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D128">
            <v>38605</v>
          </cell>
          <cell r="F128" t="str">
            <v>GTB</v>
          </cell>
          <cell r="G128" t="str">
            <v>CEMENT COMPANY OF NORTHERN NIGERIA PLC</v>
          </cell>
          <cell r="H128" t="str">
            <v>CLINKER</v>
          </cell>
          <cell r="I128" t="str">
            <v>25.23.10.00</v>
          </cell>
          <cell r="J128" t="str">
            <v>SEPTEMBER, 2005</v>
          </cell>
          <cell r="K128" t="str">
            <v>NIGER</v>
          </cell>
          <cell r="L128" t="str">
            <v>ILLELA BORDER</v>
          </cell>
          <cell r="M128">
            <v>136.5</v>
          </cell>
          <cell r="N128" t="str">
            <v>GTB</v>
          </cell>
          <cell r="O128">
            <v>13421.2</v>
          </cell>
          <cell r="P128">
            <v>3355.3</v>
          </cell>
          <cell r="Q128">
            <v>10065.9</v>
          </cell>
          <cell r="R128">
            <v>10101</v>
          </cell>
          <cell r="S128" t="str">
            <v>USD</v>
          </cell>
          <cell r="T128" t="str">
            <v>DECEMBER, 2005</v>
          </cell>
          <cell r="U128">
            <v>38594</v>
          </cell>
          <cell r="V128" t="str">
            <v>GTB/0004839</v>
          </cell>
          <cell r="W128" t="str">
            <v/>
          </cell>
          <cell r="Y128">
            <v>10101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D129">
            <v>38605</v>
          </cell>
          <cell r="F129" t="str">
            <v>GTB</v>
          </cell>
          <cell r="G129" t="str">
            <v>CEMENT COMPANY OF NORTHERN NIGERIA PLC</v>
          </cell>
          <cell r="H129" t="str">
            <v>CLINKER</v>
          </cell>
          <cell r="I129" t="str">
            <v>25.23.10.00</v>
          </cell>
          <cell r="J129" t="str">
            <v>SEPTEMBER, 2005</v>
          </cell>
          <cell r="K129" t="str">
            <v>NIGER</v>
          </cell>
          <cell r="L129" t="str">
            <v>ILLELA BORDER</v>
          </cell>
          <cell r="M129">
            <v>173.5</v>
          </cell>
          <cell r="N129" t="str">
            <v>GTB</v>
          </cell>
          <cell r="O129">
            <v>16631.66</v>
          </cell>
          <cell r="P129">
            <v>4157.915</v>
          </cell>
          <cell r="Q129">
            <v>12473.745000000001</v>
          </cell>
          <cell r="R129">
            <v>12836.04</v>
          </cell>
          <cell r="S129" t="str">
            <v>USD</v>
          </cell>
          <cell r="T129" t="str">
            <v>DECEMBER, 2005</v>
          </cell>
          <cell r="U129">
            <v>38596</v>
          </cell>
          <cell r="V129" t="str">
            <v>GTB/0004840</v>
          </cell>
          <cell r="W129" t="str">
            <v/>
          </cell>
          <cell r="Y129">
            <v>12836.04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D130">
            <v>38605</v>
          </cell>
          <cell r="F130" t="str">
            <v>GTB</v>
          </cell>
          <cell r="G130" t="str">
            <v>CEMENT COMPANY OF NORTHERN NIGERIA PLC</v>
          </cell>
          <cell r="H130" t="str">
            <v>CLINKER</v>
          </cell>
          <cell r="I130" t="str">
            <v>25.23.10.00</v>
          </cell>
          <cell r="J130" t="str">
            <v>SEPTEMBER, 2005</v>
          </cell>
          <cell r="K130" t="str">
            <v>NIGER</v>
          </cell>
          <cell r="L130" t="str">
            <v>ILLELA BORDER</v>
          </cell>
          <cell r="M130">
            <v>226</v>
          </cell>
          <cell r="N130" t="str">
            <v>GTB</v>
          </cell>
          <cell r="O130">
            <v>21671.200000000001</v>
          </cell>
          <cell r="P130">
            <v>5417.8</v>
          </cell>
          <cell r="Q130">
            <v>16253.4</v>
          </cell>
          <cell r="R130">
            <v>16725.48</v>
          </cell>
          <cell r="S130" t="str">
            <v>USD</v>
          </cell>
          <cell r="T130" t="str">
            <v>DECEMBER, 2005</v>
          </cell>
          <cell r="U130">
            <v>38596</v>
          </cell>
          <cell r="V130" t="str">
            <v>GTB/0004841</v>
          </cell>
          <cell r="W130" t="str">
            <v/>
          </cell>
          <cell r="Y130">
            <v>16725.48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D131">
            <v>38605</v>
          </cell>
          <cell r="F131" t="str">
            <v>GTB</v>
          </cell>
          <cell r="G131" t="str">
            <v>CEMENT COMPANY OF NORTHERN NIGERIA PLC</v>
          </cell>
          <cell r="H131" t="str">
            <v>CLINKER</v>
          </cell>
          <cell r="I131" t="str">
            <v>25.23.10.00</v>
          </cell>
          <cell r="J131" t="str">
            <v>SEPTEMBER, 2005</v>
          </cell>
          <cell r="K131" t="str">
            <v>NIGER</v>
          </cell>
          <cell r="L131" t="str">
            <v>ILLELA BORDER</v>
          </cell>
          <cell r="M131">
            <v>139.69999999999999</v>
          </cell>
          <cell r="N131" t="str">
            <v>GTB</v>
          </cell>
          <cell r="O131">
            <v>13390.85</v>
          </cell>
          <cell r="P131">
            <v>3347.7125000000001</v>
          </cell>
          <cell r="Q131">
            <v>10043.137500000001</v>
          </cell>
          <cell r="R131">
            <v>10334.84</v>
          </cell>
          <cell r="S131" t="str">
            <v>USD</v>
          </cell>
          <cell r="T131" t="str">
            <v>DECEMBER, 2005</v>
          </cell>
          <cell r="U131">
            <v>38566</v>
          </cell>
          <cell r="V131" t="str">
            <v>GTB/0004842</v>
          </cell>
          <cell r="W131" t="str">
            <v/>
          </cell>
          <cell r="Y131">
            <v>10334.84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D132">
            <v>38605</v>
          </cell>
          <cell r="F132" t="str">
            <v>GTB</v>
          </cell>
          <cell r="G132" t="str">
            <v>CEMENT COMPANY OF NORTHERN NIGERIA PLC</v>
          </cell>
          <cell r="H132" t="str">
            <v>CLINKER</v>
          </cell>
          <cell r="I132" t="str">
            <v>25.23.10.00</v>
          </cell>
          <cell r="J132" t="str">
            <v>SEPTEMBER, 2005</v>
          </cell>
          <cell r="K132" t="str">
            <v>NIGER</v>
          </cell>
          <cell r="L132" t="str">
            <v>ILLELA BORDER</v>
          </cell>
          <cell r="M132">
            <v>147.6</v>
          </cell>
          <cell r="N132" t="str">
            <v>GTB</v>
          </cell>
          <cell r="O132">
            <v>14154.07</v>
          </cell>
          <cell r="P132">
            <v>3538.5174999999999</v>
          </cell>
          <cell r="Q132">
            <v>10615.5525</v>
          </cell>
          <cell r="R132">
            <v>10923.88</v>
          </cell>
          <cell r="S132" t="str">
            <v>USD</v>
          </cell>
          <cell r="T132" t="str">
            <v>DECEMBER, 2005</v>
          </cell>
          <cell r="U132">
            <v>38597</v>
          </cell>
          <cell r="V132" t="str">
            <v>GTB/0004843</v>
          </cell>
          <cell r="W132" t="str">
            <v/>
          </cell>
          <cell r="Y132">
            <v>10923.88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D133">
            <v>38611</v>
          </cell>
          <cell r="F133" t="str">
            <v>GTB</v>
          </cell>
          <cell r="G133" t="str">
            <v>CEMENT COMPANY OF NORTHERN NIGERIA PLC</v>
          </cell>
          <cell r="H133" t="str">
            <v>CLINKER</v>
          </cell>
          <cell r="I133" t="str">
            <v>25.23.10.00</v>
          </cell>
          <cell r="J133" t="str">
            <v>SEPTEMBER, 2005</v>
          </cell>
          <cell r="K133" t="str">
            <v>NIGER</v>
          </cell>
          <cell r="L133" t="str">
            <v>ILLELA BORDER</v>
          </cell>
          <cell r="M133">
            <v>130.80000000000001</v>
          </cell>
          <cell r="N133" t="str">
            <v>GTB</v>
          </cell>
          <cell r="O133">
            <v>12539.42</v>
          </cell>
          <cell r="P133">
            <v>3134.855</v>
          </cell>
          <cell r="Q133">
            <v>9404.5650000000005</v>
          </cell>
          <cell r="R133">
            <v>9677.7199999999993</v>
          </cell>
          <cell r="S133" t="str">
            <v>USD</v>
          </cell>
          <cell r="T133" t="str">
            <v>DECEMBER, 2005</v>
          </cell>
          <cell r="U133">
            <v>38600</v>
          </cell>
          <cell r="V133" t="str">
            <v>GTB/0004844</v>
          </cell>
          <cell r="W133" t="str">
            <v/>
          </cell>
          <cell r="Y133">
            <v>9677.7199999999993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D134">
            <v>38611</v>
          </cell>
          <cell r="F134" t="str">
            <v>GTB</v>
          </cell>
          <cell r="G134" t="str">
            <v>CEMENT COMPANY OF NORTHERN NIGERIA PLC</v>
          </cell>
          <cell r="H134" t="str">
            <v>CLINKER</v>
          </cell>
          <cell r="I134" t="str">
            <v>25.23.10.00</v>
          </cell>
          <cell r="J134" t="str">
            <v>SEPTEMBER, 2005</v>
          </cell>
          <cell r="K134" t="str">
            <v>NIGER</v>
          </cell>
          <cell r="L134" t="str">
            <v>ILLELA BORDER</v>
          </cell>
          <cell r="M134">
            <v>201.1</v>
          </cell>
          <cell r="N134" t="str">
            <v>GTB</v>
          </cell>
          <cell r="O134">
            <v>19284.71</v>
          </cell>
          <cell r="P134">
            <v>4821.1774999999998</v>
          </cell>
          <cell r="Q134">
            <v>14463.532499999999</v>
          </cell>
          <cell r="R134">
            <v>14883.62</v>
          </cell>
          <cell r="S134" t="str">
            <v>USD</v>
          </cell>
          <cell r="T134" t="str">
            <v>DECEMBER, 2005</v>
          </cell>
          <cell r="U134">
            <v>38600</v>
          </cell>
          <cell r="V134" t="str">
            <v>GTB/0004845</v>
          </cell>
          <cell r="W134" t="str">
            <v/>
          </cell>
          <cell r="Y134">
            <v>14883.62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D135">
            <v>38611</v>
          </cell>
          <cell r="F135" t="str">
            <v>GTB</v>
          </cell>
          <cell r="G135" t="str">
            <v>CEMENT COMPANY OF NORTHERN NIGERIA PLC</v>
          </cell>
          <cell r="H135" t="str">
            <v>CLINKER</v>
          </cell>
          <cell r="I135" t="str">
            <v>25.23.10.00</v>
          </cell>
          <cell r="J135" t="str">
            <v>SEPTEMBER, 2005</v>
          </cell>
          <cell r="K135" t="str">
            <v>NIGER</v>
          </cell>
          <cell r="L135" t="str">
            <v>ILLELA BORDER</v>
          </cell>
          <cell r="M135">
            <v>100.9</v>
          </cell>
          <cell r="N135" t="str">
            <v>GTB</v>
          </cell>
          <cell r="O135">
            <v>10031.129999999999</v>
          </cell>
          <cell r="P135">
            <v>2507.7824999999998</v>
          </cell>
          <cell r="Q135">
            <v>7523.3474999999999</v>
          </cell>
          <cell r="R135">
            <v>7463.64</v>
          </cell>
          <cell r="S135" t="str">
            <v>USD</v>
          </cell>
          <cell r="T135" t="str">
            <v>DECEMBER, 2005</v>
          </cell>
          <cell r="U135">
            <v>38601</v>
          </cell>
          <cell r="V135" t="str">
            <v>GTB/0004846</v>
          </cell>
          <cell r="W135" t="str">
            <v/>
          </cell>
          <cell r="Y135">
            <v>7463.64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D136">
            <v>38611</v>
          </cell>
          <cell r="F136" t="str">
            <v>GTB</v>
          </cell>
          <cell r="G136" t="str">
            <v>CEMENT COMPANY OF NORTHERN NIGERIA PLC</v>
          </cell>
          <cell r="H136" t="str">
            <v>CLINKER</v>
          </cell>
          <cell r="I136" t="str">
            <v>25.23.10.00</v>
          </cell>
          <cell r="J136" t="str">
            <v>SEPTEMBER, 2005</v>
          </cell>
          <cell r="K136" t="str">
            <v>NIGER</v>
          </cell>
          <cell r="L136" t="str">
            <v>ILLELA BORDER</v>
          </cell>
          <cell r="M136">
            <v>184.7</v>
          </cell>
          <cell r="N136" t="str">
            <v>GTB</v>
          </cell>
          <cell r="O136">
            <v>18365.54</v>
          </cell>
          <cell r="P136">
            <v>4591.3850000000002</v>
          </cell>
          <cell r="Q136">
            <v>13774.155000000001</v>
          </cell>
          <cell r="R136">
            <v>13664.84</v>
          </cell>
          <cell r="S136" t="str">
            <v>USD</v>
          </cell>
          <cell r="T136" t="str">
            <v>DECEMBER, 2005</v>
          </cell>
          <cell r="U136">
            <v>38604</v>
          </cell>
          <cell r="V136" t="str">
            <v>GTB/0004848</v>
          </cell>
          <cell r="W136" t="str">
            <v/>
          </cell>
          <cell r="Y136">
            <v>13664.84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D137">
            <v>38611</v>
          </cell>
          <cell r="F137" t="str">
            <v>GTB</v>
          </cell>
          <cell r="G137" t="str">
            <v>CEMENT COMPANY OF NORTHERN NIGERIA PLC</v>
          </cell>
          <cell r="H137" t="str">
            <v>CLINKER</v>
          </cell>
          <cell r="I137" t="str">
            <v>25.23.10.00</v>
          </cell>
          <cell r="J137" t="str">
            <v>SEPTEMBER, 2005</v>
          </cell>
          <cell r="K137" t="str">
            <v>NIGER</v>
          </cell>
          <cell r="L137" t="str">
            <v>ILLELA BORDER</v>
          </cell>
          <cell r="M137">
            <v>185.5</v>
          </cell>
          <cell r="N137" t="str">
            <v>GTB</v>
          </cell>
          <cell r="O137">
            <v>18453.07</v>
          </cell>
          <cell r="P137">
            <v>4613.2674999999999</v>
          </cell>
          <cell r="Q137">
            <v>13839.8025</v>
          </cell>
          <cell r="R137">
            <v>13729.96</v>
          </cell>
          <cell r="S137" t="str">
            <v>USD</v>
          </cell>
          <cell r="T137" t="str">
            <v>DECEMBER, 2005</v>
          </cell>
          <cell r="U137">
            <v>38604</v>
          </cell>
          <cell r="V137" t="str">
            <v>GTB/0004849</v>
          </cell>
          <cell r="W137" t="str">
            <v/>
          </cell>
          <cell r="Y137">
            <v>13729.96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D138">
            <v>38611</v>
          </cell>
          <cell r="F138" t="str">
            <v>GTB</v>
          </cell>
          <cell r="G138" t="str">
            <v>CEMENT COMPANY OF NORTHERN NIGERIA PLC</v>
          </cell>
          <cell r="H138" t="str">
            <v>CLINKER</v>
          </cell>
          <cell r="I138" t="str">
            <v>25.23.10.00</v>
          </cell>
          <cell r="J138" t="str">
            <v>SEPTEMBER, 2005</v>
          </cell>
          <cell r="K138" t="str">
            <v>NIGER</v>
          </cell>
          <cell r="L138" t="str">
            <v>ILLELA BORDER</v>
          </cell>
          <cell r="M138">
            <v>196.7</v>
          </cell>
          <cell r="N138" t="str">
            <v>GTB</v>
          </cell>
          <cell r="O138">
            <v>19556.97</v>
          </cell>
          <cell r="P138">
            <v>4889.2425000000003</v>
          </cell>
          <cell r="Q138">
            <v>14667.727500000001</v>
          </cell>
          <cell r="R138">
            <v>14558.76</v>
          </cell>
          <cell r="S138" t="str">
            <v>USD</v>
          </cell>
          <cell r="T138" t="str">
            <v>DECEMBER, 2005</v>
          </cell>
          <cell r="U138">
            <v>38604</v>
          </cell>
          <cell r="V138" t="str">
            <v>GTB/0004850</v>
          </cell>
          <cell r="W138" t="str">
            <v/>
          </cell>
          <cell r="Y138">
            <v>14558.76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D139">
            <v>38596</v>
          </cell>
          <cell r="F139" t="str">
            <v>GTB</v>
          </cell>
          <cell r="G139" t="str">
            <v>UNITED SPINNERS NIGERIA LIMITED</v>
          </cell>
          <cell r="H139" t="str">
            <v>NE 24/2 COTTON CARDED YARN NORMAL TWIST</v>
          </cell>
          <cell r="I139" t="str">
            <v>52.03.00.00</v>
          </cell>
          <cell r="J139" t="str">
            <v>SEPTEMBER, 2005</v>
          </cell>
          <cell r="K139" t="str">
            <v>PORTUGAL</v>
          </cell>
          <cell r="L139" t="str">
            <v>APAPA PORT</v>
          </cell>
          <cell r="M139">
            <v>16.100000000000001</v>
          </cell>
          <cell r="N139" t="str">
            <v>GTB</v>
          </cell>
          <cell r="O139">
            <v>30188.71</v>
          </cell>
          <cell r="P139">
            <v>7547.1774999999998</v>
          </cell>
          <cell r="Q139">
            <v>22641.532500000001</v>
          </cell>
          <cell r="R139">
            <v>23245.33</v>
          </cell>
          <cell r="S139" t="str">
            <v>USD</v>
          </cell>
          <cell r="T139" t="str">
            <v>DECEMBER, 2005</v>
          </cell>
          <cell r="U139">
            <v>38590</v>
          </cell>
          <cell r="V139" t="str">
            <v>GTB / 0002768</v>
          </cell>
          <cell r="W139" t="str">
            <v/>
          </cell>
          <cell r="Y139">
            <v>23245.33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D140">
            <v>38596</v>
          </cell>
          <cell r="F140" t="str">
            <v>NIB</v>
          </cell>
          <cell r="G140" t="str">
            <v>TRACTOR &amp; EQUIPMENT NIGERIA LIMITED</v>
          </cell>
          <cell r="H140" t="str">
            <v>VARIOUS CATERPILLAR SPARE PARTS</v>
          </cell>
          <cell r="I140" t="str">
            <v>84.31.00.00</v>
          </cell>
          <cell r="J140" t="str">
            <v>SEPTEMBER, 2005</v>
          </cell>
          <cell r="K140" t="str">
            <v>BELGIUM</v>
          </cell>
          <cell r="L140" t="str">
            <v>APAPA PORT</v>
          </cell>
          <cell r="M140">
            <v>18.3</v>
          </cell>
          <cell r="N140" t="str">
            <v>GTB</v>
          </cell>
          <cell r="O140">
            <v>551928.34</v>
          </cell>
          <cell r="P140">
            <v>137982.08499999999</v>
          </cell>
          <cell r="Q140">
            <v>413946.255</v>
          </cell>
          <cell r="R140">
            <v>415421</v>
          </cell>
          <cell r="S140" t="str">
            <v>USD</v>
          </cell>
          <cell r="T140" t="str">
            <v>DECEMBER, 2005</v>
          </cell>
          <cell r="U140">
            <v>38589</v>
          </cell>
          <cell r="V140" t="str">
            <v>GTB/0002760</v>
          </cell>
          <cell r="W140" t="str">
            <v/>
          </cell>
          <cell r="Y140">
            <v>415421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D141">
            <v>38596</v>
          </cell>
          <cell r="F141" t="str">
            <v>IBTC</v>
          </cell>
          <cell r="G141" t="str">
            <v>WESTERN METAL PRODUCTS COMPANY LIMITED</v>
          </cell>
          <cell r="H141" t="str">
            <v>ZINC DROSS</v>
          </cell>
          <cell r="I141" t="str">
            <v>79.03.90.00</v>
          </cell>
          <cell r="J141" t="str">
            <v>SEPTEMBER, 2005</v>
          </cell>
          <cell r="K141" t="str">
            <v>SOUTH AFRICA</v>
          </cell>
          <cell r="L141" t="str">
            <v>APAPA PORT</v>
          </cell>
          <cell r="M141">
            <v>47</v>
          </cell>
          <cell r="N141" t="str">
            <v>FIRST</v>
          </cell>
          <cell r="O141">
            <v>50904.42</v>
          </cell>
          <cell r="P141">
            <v>12726.105</v>
          </cell>
          <cell r="Q141">
            <v>38178.315000000002</v>
          </cell>
          <cell r="R141">
            <v>38274.36</v>
          </cell>
          <cell r="S141" t="str">
            <v>USD</v>
          </cell>
          <cell r="T141" t="str">
            <v>DECEMBER, 2005</v>
          </cell>
          <cell r="U141">
            <v>38594</v>
          </cell>
          <cell r="V141" t="str">
            <v>FBN/0018291</v>
          </cell>
          <cell r="W141" t="str">
            <v/>
          </cell>
          <cell r="Y141">
            <v>38274.36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D142">
            <v>38596</v>
          </cell>
          <cell r="F142" t="str">
            <v>UNION</v>
          </cell>
          <cell r="G142" t="str">
            <v>BJ EXPORT &amp; CHEMICAL PROCESSING COMPANY LTD.</v>
          </cell>
          <cell r="H142" t="str">
            <v>PROCESSED NIGERIA WOOD CHARCOAL</v>
          </cell>
          <cell r="I142" t="str">
            <v>44.02.00.00</v>
          </cell>
          <cell r="J142" t="str">
            <v>SEPTEMBER, 2005</v>
          </cell>
          <cell r="K142" t="str">
            <v>NETHERLANDS</v>
          </cell>
          <cell r="L142" t="str">
            <v>TINCAN ISLAND</v>
          </cell>
          <cell r="M142">
            <v>100</v>
          </cell>
          <cell r="N142" t="str">
            <v>UNION</v>
          </cell>
          <cell r="O142">
            <v>32325</v>
          </cell>
          <cell r="P142">
            <v>8081.25</v>
          </cell>
          <cell r="Q142">
            <v>24243.75</v>
          </cell>
          <cell r="R142">
            <v>20000</v>
          </cell>
          <cell r="S142" t="str">
            <v>EUR</v>
          </cell>
          <cell r="T142" t="str">
            <v>DECEMBER, 2005</v>
          </cell>
          <cell r="U142">
            <v>38544</v>
          </cell>
          <cell r="V142" t="str">
            <v>UBN/0000177</v>
          </cell>
          <cell r="W142" t="str">
            <v>UBN/0000186</v>
          </cell>
          <cell r="Y142">
            <v>0</v>
          </cell>
          <cell r="Z142">
            <v>20000</v>
          </cell>
          <cell r="AA142">
            <v>0</v>
          </cell>
          <cell r="AB142">
            <v>0</v>
          </cell>
          <cell r="AC142">
            <v>0</v>
          </cell>
        </row>
        <row r="143">
          <cell r="D143">
            <v>38596</v>
          </cell>
          <cell r="F143" t="str">
            <v>DIAMOND</v>
          </cell>
          <cell r="G143" t="str">
            <v>FOREST INTER-CONTINENTAL LIMITED</v>
          </cell>
          <cell r="H143" t="str">
            <v>NIGERIA GUM ARABIC SHIFTING, WASTE, SOKOTO GR III</v>
          </cell>
          <cell r="I143" t="str">
            <v>13.01.20.00</v>
          </cell>
          <cell r="J143" t="str">
            <v>SEPTEMBER, 2005</v>
          </cell>
          <cell r="K143" t="str">
            <v>INDIA</v>
          </cell>
          <cell r="L143" t="str">
            <v>APAPA PORT</v>
          </cell>
          <cell r="M143">
            <v>60.4</v>
          </cell>
          <cell r="N143" t="str">
            <v>ZENITH</v>
          </cell>
          <cell r="O143">
            <v>21177.88</v>
          </cell>
          <cell r="P143">
            <v>5294.47</v>
          </cell>
          <cell r="Q143">
            <v>15883.41</v>
          </cell>
          <cell r="R143">
            <v>14140</v>
          </cell>
          <cell r="S143" t="str">
            <v>USD</v>
          </cell>
          <cell r="T143" t="str">
            <v>DECEMBER, 2005</v>
          </cell>
          <cell r="U143">
            <v>38582</v>
          </cell>
          <cell r="V143" t="str">
            <v>ZENITH/005734</v>
          </cell>
          <cell r="W143" t="str">
            <v/>
          </cell>
          <cell r="Y143">
            <v>14140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D144">
            <v>38596</v>
          </cell>
          <cell r="F144" t="str">
            <v>ZENITH</v>
          </cell>
          <cell r="G144" t="str">
            <v>BANARLY (NIGERIA) LIMITED</v>
          </cell>
          <cell r="H144" t="str">
            <v>FROZEN SHRIMPS TIGER/WHITE</v>
          </cell>
          <cell r="I144" t="str">
            <v>03.06.13.00</v>
          </cell>
          <cell r="J144" t="str">
            <v>SEPTEMBER, 2005</v>
          </cell>
          <cell r="K144" t="str">
            <v>SPAIN</v>
          </cell>
          <cell r="L144" t="str">
            <v>APAPA PORT</v>
          </cell>
          <cell r="M144">
            <v>28.1</v>
          </cell>
          <cell r="N144" t="str">
            <v>ZENITH</v>
          </cell>
          <cell r="O144">
            <v>289682.82</v>
          </cell>
          <cell r="P144">
            <v>72420.705000000002</v>
          </cell>
          <cell r="Q144">
            <v>217262.11499999999</v>
          </cell>
          <cell r="R144">
            <v>223056</v>
          </cell>
          <cell r="S144" t="str">
            <v>USD</v>
          </cell>
          <cell r="T144" t="str">
            <v>DECEMBER, 2005</v>
          </cell>
          <cell r="U144">
            <v>38595</v>
          </cell>
          <cell r="V144" t="str">
            <v>ZENITH/003710</v>
          </cell>
          <cell r="W144" t="str">
            <v/>
          </cell>
          <cell r="Y144">
            <v>223056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D145">
            <v>38596</v>
          </cell>
          <cell r="F145" t="str">
            <v>IBTC</v>
          </cell>
          <cell r="G145" t="str">
            <v>WESTERN METAL PRODUCTS COMPANY LIMITED</v>
          </cell>
          <cell r="H145" t="str">
            <v>ZINC DROSS</v>
          </cell>
          <cell r="I145" t="str">
            <v>79.03.90.00</v>
          </cell>
          <cell r="J145" t="str">
            <v>SEPTEMBER, 2005</v>
          </cell>
          <cell r="K145" t="str">
            <v>INDIA</v>
          </cell>
          <cell r="L145" t="str">
            <v>TINCAN ISLAND</v>
          </cell>
          <cell r="M145">
            <v>45.6</v>
          </cell>
          <cell r="N145" t="str">
            <v>FIRST</v>
          </cell>
          <cell r="O145">
            <v>49577.08</v>
          </cell>
          <cell r="P145">
            <v>12394.27</v>
          </cell>
          <cell r="Q145">
            <v>37182.81</v>
          </cell>
          <cell r="R145">
            <v>37276.379999999997</v>
          </cell>
          <cell r="S145" t="str">
            <v>USD</v>
          </cell>
          <cell r="T145" t="str">
            <v>DECEMBER, 2005</v>
          </cell>
          <cell r="U145">
            <v>38594</v>
          </cell>
          <cell r="V145" t="str">
            <v>FBN / 0018292</v>
          </cell>
          <cell r="W145" t="str">
            <v/>
          </cell>
          <cell r="Y145">
            <v>37276.379999999997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D146">
            <v>38596</v>
          </cell>
          <cell r="F146" t="str">
            <v>ZENITH</v>
          </cell>
          <cell r="G146" t="str">
            <v>ENGHUAT  INDUSTRIES LIMITED</v>
          </cell>
          <cell r="H146" t="str">
            <v>PROCESSED CRUMB RUBBER</v>
          </cell>
          <cell r="I146" t="str">
            <v>40.01.22.00</v>
          </cell>
          <cell r="J146" t="str">
            <v>SEPTEMBER, 2005</v>
          </cell>
          <cell r="K146" t="str">
            <v>GERMANY</v>
          </cell>
          <cell r="L146" t="str">
            <v>APAPA PORT</v>
          </cell>
          <cell r="M146">
            <v>111.5</v>
          </cell>
          <cell r="N146" t="str">
            <v>ZENITH</v>
          </cell>
          <cell r="O146">
            <v>180823.1</v>
          </cell>
          <cell r="P146">
            <v>45205.775000000001</v>
          </cell>
          <cell r="Q146">
            <v>135617.32500000001</v>
          </cell>
          <cell r="R146">
            <v>136080</v>
          </cell>
          <cell r="S146" t="str">
            <v>USD</v>
          </cell>
          <cell r="T146" t="str">
            <v>DECEMBER, 2005</v>
          </cell>
          <cell r="U146">
            <v>38568</v>
          </cell>
          <cell r="V146" t="str">
            <v>ZENITH / 005227</v>
          </cell>
          <cell r="W146" t="str">
            <v/>
          </cell>
          <cell r="Y146">
            <v>136080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D147">
            <v>38596</v>
          </cell>
          <cell r="F147" t="str">
            <v>CAPITAL</v>
          </cell>
          <cell r="G147" t="str">
            <v>SONNEX PACKAGING NIG. LIMITED</v>
          </cell>
          <cell r="H147" t="str">
            <v xml:space="preserve"> PRINTED FLEXIBLE PACKAGING (WRAPPER)</v>
          </cell>
          <cell r="I147" t="str">
            <v>39.23.00.00</v>
          </cell>
          <cell r="J147" t="str">
            <v>SEPTEMBER, 2005</v>
          </cell>
          <cell r="K147" t="str">
            <v>MALAWI</v>
          </cell>
          <cell r="L147" t="str">
            <v>MMIA, LAGOS</v>
          </cell>
          <cell r="M147">
            <v>3.9</v>
          </cell>
          <cell r="N147" t="str">
            <v>ZENITH</v>
          </cell>
          <cell r="O147">
            <v>21521.7</v>
          </cell>
          <cell r="P147">
            <v>5380.4250000000002</v>
          </cell>
          <cell r="Q147">
            <v>16141.275</v>
          </cell>
          <cell r="R147">
            <v>19067.400000000001</v>
          </cell>
          <cell r="S147" t="str">
            <v>USD</v>
          </cell>
          <cell r="T147" t="str">
            <v>DECEMBER, 2005</v>
          </cell>
          <cell r="U147">
            <v>38588</v>
          </cell>
          <cell r="V147" t="str">
            <v>ZENITH/005742</v>
          </cell>
          <cell r="W147" t="str">
            <v/>
          </cell>
          <cell r="Y147">
            <v>19067.400000000001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D148">
            <v>38596</v>
          </cell>
          <cell r="F148" t="str">
            <v>GTB</v>
          </cell>
          <cell r="G148" t="str">
            <v>COCA-COLA NIGERIA LIMITED</v>
          </cell>
          <cell r="H148" t="str">
            <v>FANTA PINEAPPLE</v>
          </cell>
          <cell r="I148" t="str">
            <v>33.01.12.00</v>
          </cell>
          <cell r="J148" t="str">
            <v>SEPTEMBER, 2005</v>
          </cell>
          <cell r="K148" t="str">
            <v>SIERRA LEONE</v>
          </cell>
          <cell r="L148" t="str">
            <v>MMIA, LAGOS</v>
          </cell>
          <cell r="M148">
            <v>0.7</v>
          </cell>
          <cell r="N148" t="str">
            <v>GTB</v>
          </cell>
          <cell r="O148">
            <v>32924.050000000003</v>
          </cell>
          <cell r="P148">
            <v>8231.0125000000007</v>
          </cell>
          <cell r="Q148">
            <v>24693.037499999999</v>
          </cell>
          <cell r="R148">
            <v>24781.01</v>
          </cell>
          <cell r="S148" t="str">
            <v>USD</v>
          </cell>
          <cell r="T148" t="str">
            <v>DECEMBER, 2005</v>
          </cell>
          <cell r="U148">
            <v>38582</v>
          </cell>
          <cell r="V148" t="str">
            <v>GTB / 0003950</v>
          </cell>
          <cell r="W148" t="str">
            <v/>
          </cell>
          <cell r="Y148">
            <v>24781.01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D149">
            <v>38596</v>
          </cell>
          <cell r="F149" t="str">
            <v>ECO</v>
          </cell>
          <cell r="G149" t="str">
            <v>MENNING MIKRES (NIG.) LIMITED</v>
          </cell>
          <cell r="H149" t="str">
            <v>FINE CHARCOAL</v>
          </cell>
          <cell r="I149" t="str">
            <v>44.02.00.00</v>
          </cell>
          <cell r="J149" t="str">
            <v>SEPTEMBER, 2005</v>
          </cell>
          <cell r="K149" t="str">
            <v>ITALY</v>
          </cell>
          <cell r="L149" t="str">
            <v>TINCAN ISLAND</v>
          </cell>
          <cell r="M149">
            <v>30</v>
          </cell>
          <cell r="N149" t="str">
            <v>ZENITH</v>
          </cell>
          <cell r="O149">
            <v>7787.7</v>
          </cell>
          <cell r="P149">
            <v>1946.925</v>
          </cell>
          <cell r="Q149">
            <v>5840.7749999999996</v>
          </cell>
          <cell r="R149">
            <v>6000</v>
          </cell>
          <cell r="S149" t="str">
            <v>USD</v>
          </cell>
          <cell r="T149" t="str">
            <v>DECEMBER, 2005</v>
          </cell>
          <cell r="U149">
            <v>38593</v>
          </cell>
          <cell r="V149" t="str">
            <v>ZENITH/005760</v>
          </cell>
          <cell r="W149" t="str">
            <v>ZENITH/005768</v>
          </cell>
          <cell r="Y149">
            <v>6000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D150">
            <v>38596</v>
          </cell>
          <cell r="F150" t="str">
            <v>ECO</v>
          </cell>
          <cell r="G150" t="str">
            <v>UNILEVER NIGERIA PLC</v>
          </cell>
          <cell r="H150" t="str">
            <v>RED CLOSE-UP FAMILY TOOTHPASTE (50X125ML)</v>
          </cell>
          <cell r="I150" t="str">
            <v>33.06.10.00</v>
          </cell>
          <cell r="J150" t="str">
            <v>SEPTEMBER, 2005</v>
          </cell>
          <cell r="K150" t="str">
            <v>GHANA</v>
          </cell>
          <cell r="L150" t="str">
            <v>APAPA PORT</v>
          </cell>
          <cell r="M150">
            <v>79.099999999999994</v>
          </cell>
          <cell r="N150" t="str">
            <v>UBA</v>
          </cell>
          <cell r="O150">
            <v>194049.87</v>
          </cell>
          <cell r="P150">
            <v>48512.467499999999</v>
          </cell>
          <cell r="Q150">
            <v>145537.4025</v>
          </cell>
          <cell r="R150">
            <v>146055.9</v>
          </cell>
          <cell r="S150" t="str">
            <v>USD</v>
          </cell>
          <cell r="T150" t="str">
            <v>DECEMBER, 2005</v>
          </cell>
          <cell r="U150">
            <v>38588</v>
          </cell>
          <cell r="V150" t="str">
            <v>UBA/0000543</v>
          </cell>
          <cell r="W150" t="str">
            <v/>
          </cell>
          <cell r="Y150">
            <v>146055.9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D151">
            <v>38596</v>
          </cell>
          <cell r="F151" t="str">
            <v>ZENITH</v>
          </cell>
          <cell r="G151" t="str">
            <v>PERFECT SPARES LIMITED</v>
          </cell>
          <cell r="H151" t="str">
            <v>ZINC ASH</v>
          </cell>
          <cell r="I151" t="str">
            <v>79.03.10.00</v>
          </cell>
          <cell r="J151" t="str">
            <v>SEPTEMBER, 2005</v>
          </cell>
          <cell r="K151" t="str">
            <v>INDIA</v>
          </cell>
          <cell r="L151" t="str">
            <v>TINCAN ISLAND</v>
          </cell>
          <cell r="M151">
            <v>18.600000000000001</v>
          </cell>
          <cell r="N151" t="str">
            <v>ZENITH</v>
          </cell>
          <cell r="O151">
            <v>4316.5</v>
          </cell>
          <cell r="P151">
            <v>1079.125</v>
          </cell>
          <cell r="Q151">
            <v>3237.375</v>
          </cell>
          <cell r="R151">
            <v>1860</v>
          </cell>
          <cell r="S151" t="str">
            <v>GBP</v>
          </cell>
          <cell r="T151" t="str">
            <v>DECEMBER, 2005</v>
          </cell>
          <cell r="U151">
            <v>38582</v>
          </cell>
          <cell r="V151" t="str">
            <v>ZENITH / 005409</v>
          </cell>
          <cell r="W151" t="str">
            <v/>
          </cell>
          <cell r="Y151">
            <v>0</v>
          </cell>
          <cell r="Z151">
            <v>0</v>
          </cell>
          <cell r="AA151">
            <v>1860</v>
          </cell>
          <cell r="AB151">
            <v>0</v>
          </cell>
          <cell r="AC151">
            <v>0</v>
          </cell>
        </row>
        <row r="152">
          <cell r="D152">
            <v>38597</v>
          </cell>
          <cell r="F152" t="str">
            <v>CHARTERED</v>
          </cell>
          <cell r="G152" t="str">
            <v>MICROFEED NIGERIA LIMITED</v>
          </cell>
          <cell r="H152" t="str">
            <v>PROCESSED WOOD PRODUCTS  (IROKO)</v>
          </cell>
          <cell r="I152" t="str">
            <v>44.09.00.00</v>
          </cell>
          <cell r="J152" t="str">
            <v>SEPTEMBER, 2005</v>
          </cell>
          <cell r="K152" t="str">
            <v>GERMANY</v>
          </cell>
          <cell r="L152" t="str">
            <v>TINCAN ISLAND</v>
          </cell>
          <cell r="M152">
            <v>18</v>
          </cell>
          <cell r="N152" t="str">
            <v>DIAMOND</v>
          </cell>
          <cell r="O152">
            <v>25905</v>
          </cell>
          <cell r="P152">
            <v>6476.25</v>
          </cell>
          <cell r="Q152">
            <v>19428.75</v>
          </cell>
          <cell r="R152">
            <v>19549</v>
          </cell>
          <cell r="S152" t="str">
            <v>USD</v>
          </cell>
          <cell r="T152" t="str">
            <v>DECEMBER, 2005</v>
          </cell>
          <cell r="U152">
            <v>38594</v>
          </cell>
          <cell r="V152" t="str">
            <v>DBL / 1644440</v>
          </cell>
          <cell r="W152" t="str">
            <v/>
          </cell>
          <cell r="Y152">
            <v>19549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D153">
            <v>38597</v>
          </cell>
          <cell r="F153" t="str">
            <v>CHARTERED</v>
          </cell>
          <cell r="G153" t="str">
            <v>MICROFEED NIGERIA LIMITED</v>
          </cell>
          <cell r="H153" t="str">
            <v>PROCESSED WOOD PRODUCTS (APA)</v>
          </cell>
          <cell r="I153" t="str">
            <v>44.09.00.00</v>
          </cell>
          <cell r="J153" t="str">
            <v>SEPTEMBER, 2005</v>
          </cell>
          <cell r="K153" t="str">
            <v>SINGAPORE</v>
          </cell>
          <cell r="L153" t="str">
            <v>TINCAN ISLAND</v>
          </cell>
          <cell r="M153">
            <v>18</v>
          </cell>
          <cell r="N153" t="str">
            <v>DIAMOND</v>
          </cell>
          <cell r="O153">
            <v>22475</v>
          </cell>
          <cell r="P153">
            <v>5618.75</v>
          </cell>
          <cell r="Q153">
            <v>16856.25</v>
          </cell>
          <cell r="R153">
            <v>22244</v>
          </cell>
          <cell r="S153" t="str">
            <v>USD</v>
          </cell>
          <cell r="T153" t="str">
            <v>DECEMBER, 2005</v>
          </cell>
          <cell r="U153">
            <v>38594</v>
          </cell>
          <cell r="V153" t="str">
            <v>DBL/1644439</v>
          </cell>
          <cell r="W153" t="str">
            <v/>
          </cell>
          <cell r="Y153">
            <v>22244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D154">
            <v>38597</v>
          </cell>
          <cell r="F154" t="str">
            <v>CHARTERED</v>
          </cell>
          <cell r="G154" t="str">
            <v>MICROFEED NIGERIA LIMITED</v>
          </cell>
          <cell r="H154" t="str">
            <v>PROCESSED WOOD PRODUCTS (IROKO)</v>
          </cell>
          <cell r="I154" t="str">
            <v>44.09.00.00</v>
          </cell>
          <cell r="J154" t="str">
            <v>SEPTEMBER, 2005</v>
          </cell>
          <cell r="K154" t="str">
            <v>GERMANY</v>
          </cell>
          <cell r="L154" t="str">
            <v>TINCAN ISLAND</v>
          </cell>
          <cell r="M154">
            <v>18</v>
          </cell>
          <cell r="N154" t="str">
            <v>DIAMOND</v>
          </cell>
          <cell r="O154">
            <v>24070</v>
          </cell>
          <cell r="P154">
            <v>6017.5</v>
          </cell>
          <cell r="Q154">
            <v>18052.5</v>
          </cell>
          <cell r="R154">
            <v>18166</v>
          </cell>
          <cell r="S154" t="str">
            <v>USD</v>
          </cell>
          <cell r="T154" t="str">
            <v>DECEMBER, 2005</v>
          </cell>
          <cell r="U154">
            <v>38594</v>
          </cell>
          <cell r="V154" t="str">
            <v>DBL/1644444</v>
          </cell>
          <cell r="W154" t="str">
            <v/>
          </cell>
          <cell r="Y154">
            <v>18166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D155">
            <v>38597</v>
          </cell>
          <cell r="F155" t="str">
            <v>CHARTERED</v>
          </cell>
          <cell r="G155" t="str">
            <v>MICROFEED NIGERIA LIMITED</v>
          </cell>
          <cell r="H155" t="str">
            <v>PROCESSED WOOD PRODUCTS (IROKO)</v>
          </cell>
          <cell r="I155" t="str">
            <v>44.09.00.00</v>
          </cell>
          <cell r="J155" t="str">
            <v>SEPTEMBER, 2005</v>
          </cell>
          <cell r="K155" t="str">
            <v>PORTUGAL</v>
          </cell>
          <cell r="L155" t="str">
            <v>TINCAN ISLAND</v>
          </cell>
          <cell r="M155">
            <v>18</v>
          </cell>
          <cell r="N155" t="str">
            <v>DIAMOND</v>
          </cell>
          <cell r="O155">
            <v>25135</v>
          </cell>
          <cell r="P155">
            <v>6283.75</v>
          </cell>
          <cell r="Q155">
            <v>18851.25</v>
          </cell>
          <cell r="R155">
            <v>18967</v>
          </cell>
          <cell r="S155" t="str">
            <v>USD</v>
          </cell>
          <cell r="T155" t="str">
            <v>DECEMBER, 2005</v>
          </cell>
          <cell r="U155">
            <v>38594</v>
          </cell>
          <cell r="V155" t="str">
            <v>DBL/1644435</v>
          </cell>
          <cell r="W155" t="str">
            <v/>
          </cell>
          <cell r="Y155">
            <v>18967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D156">
            <v>38597</v>
          </cell>
          <cell r="F156" t="str">
            <v>CHARTERED</v>
          </cell>
          <cell r="G156" t="str">
            <v>MICROFEED NIGERIA LIMITED</v>
          </cell>
          <cell r="H156" t="str">
            <v>PROCESSED WOOD PRODUCTS (APA)</v>
          </cell>
          <cell r="I156" t="str">
            <v>44.09.00.00</v>
          </cell>
          <cell r="J156" t="str">
            <v>SEPTEMBER, 2005</v>
          </cell>
          <cell r="K156" t="str">
            <v>INDONESIA</v>
          </cell>
          <cell r="L156" t="str">
            <v>TINCAN ISLAND</v>
          </cell>
          <cell r="M156">
            <v>18</v>
          </cell>
          <cell r="N156" t="str">
            <v>DIAMOND</v>
          </cell>
          <cell r="O156">
            <v>28685</v>
          </cell>
          <cell r="P156">
            <v>7171.25</v>
          </cell>
          <cell r="Q156">
            <v>21513.75</v>
          </cell>
          <cell r="R156">
            <v>21648</v>
          </cell>
          <cell r="S156" t="str">
            <v>USD</v>
          </cell>
          <cell r="T156" t="str">
            <v>DECEMBER, 2005</v>
          </cell>
          <cell r="U156">
            <v>38594</v>
          </cell>
          <cell r="V156" t="str">
            <v>DBL/1644441</v>
          </cell>
          <cell r="W156" t="str">
            <v/>
          </cell>
          <cell r="Y156">
            <v>21648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D157">
            <v>38597</v>
          </cell>
          <cell r="F157" t="str">
            <v>CHARTERED</v>
          </cell>
          <cell r="G157" t="str">
            <v>MICROFEED NIGERIA LIMITED</v>
          </cell>
          <cell r="H157" t="str">
            <v>PROCESSED WOOD PRODUCTS (IROKO)</v>
          </cell>
          <cell r="I157" t="str">
            <v>44.09.00.00</v>
          </cell>
          <cell r="J157" t="str">
            <v>SEPTEMBER, 2005</v>
          </cell>
          <cell r="K157" t="str">
            <v>SINGAPORE</v>
          </cell>
          <cell r="L157" t="str">
            <v>TINCAN ISLAND</v>
          </cell>
          <cell r="M157">
            <v>18</v>
          </cell>
          <cell r="N157" t="str">
            <v>DIAMOND</v>
          </cell>
          <cell r="O157">
            <v>25745</v>
          </cell>
          <cell r="P157">
            <v>6436.25</v>
          </cell>
          <cell r="Q157">
            <v>19308.75</v>
          </cell>
          <cell r="R157">
            <v>19142</v>
          </cell>
          <cell r="S157" t="str">
            <v>USD</v>
          </cell>
          <cell r="T157" t="str">
            <v>DECEMBER, 2005</v>
          </cell>
          <cell r="U157">
            <v>38582</v>
          </cell>
          <cell r="V157" t="str">
            <v>DBL / 1623147</v>
          </cell>
          <cell r="W157" t="str">
            <v/>
          </cell>
          <cell r="Y157">
            <v>19142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D158">
            <v>38597</v>
          </cell>
          <cell r="F158" t="str">
            <v>CHARTERED</v>
          </cell>
          <cell r="G158" t="str">
            <v>MICROFEED NIGERIA LIMITED</v>
          </cell>
          <cell r="H158" t="str">
            <v>PROCESSED WOOD PRODUCTS (APA)</v>
          </cell>
          <cell r="I158" t="str">
            <v>44.09.00.00</v>
          </cell>
          <cell r="J158" t="str">
            <v>SEPTEMBER, 2005</v>
          </cell>
          <cell r="K158" t="str">
            <v>ITALY</v>
          </cell>
          <cell r="L158" t="str">
            <v>TINCAN ISLAND</v>
          </cell>
          <cell r="M158">
            <v>18</v>
          </cell>
          <cell r="N158" t="str">
            <v>DIAMOND</v>
          </cell>
          <cell r="O158">
            <v>29130</v>
          </cell>
          <cell r="P158">
            <v>7282.5</v>
          </cell>
          <cell r="Q158">
            <v>21847.5</v>
          </cell>
          <cell r="R158">
            <v>21655</v>
          </cell>
          <cell r="S158" t="str">
            <v>USD</v>
          </cell>
          <cell r="T158" t="str">
            <v>DECEMBER, 2005</v>
          </cell>
          <cell r="U158">
            <v>38572</v>
          </cell>
          <cell r="V158" t="str">
            <v>DBL/1633543</v>
          </cell>
          <cell r="W158" t="str">
            <v/>
          </cell>
          <cell r="Y158">
            <v>21655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D159">
            <v>38597</v>
          </cell>
          <cell r="F159" t="str">
            <v>CHARTERED</v>
          </cell>
          <cell r="G159" t="str">
            <v>MICROFEED NIGERIA LIMITED</v>
          </cell>
          <cell r="H159" t="str">
            <v>PROCESSED WOOD PRODUCTS (APA)</v>
          </cell>
          <cell r="I159" t="str">
            <v>44.09.00.00</v>
          </cell>
          <cell r="J159" t="str">
            <v>SEPTEMBER, 2005</v>
          </cell>
          <cell r="K159" t="str">
            <v>BELGIUM</v>
          </cell>
          <cell r="L159" t="str">
            <v>TINCAN ISLAND</v>
          </cell>
          <cell r="M159">
            <v>18</v>
          </cell>
          <cell r="N159" t="str">
            <v>DIAMOND</v>
          </cell>
          <cell r="O159">
            <v>27490</v>
          </cell>
          <cell r="P159">
            <v>6872.5</v>
          </cell>
          <cell r="Q159">
            <v>20617.5</v>
          </cell>
          <cell r="R159">
            <v>20436</v>
          </cell>
          <cell r="S159" t="str">
            <v>USD</v>
          </cell>
          <cell r="T159" t="str">
            <v xml:space="preserve">DECEMBER, 2005 </v>
          </cell>
          <cell r="U159">
            <v>38582</v>
          </cell>
          <cell r="V159" t="str">
            <v>DBL/1623146</v>
          </cell>
          <cell r="W159" t="str">
            <v/>
          </cell>
          <cell r="Y159">
            <v>20436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D160">
            <v>38597</v>
          </cell>
          <cell r="F160" t="str">
            <v>INTERCONTINENTAL</v>
          </cell>
          <cell r="G160" t="str">
            <v>UNIQUE LEATHER FINISHING CO. LIMITED</v>
          </cell>
          <cell r="H160" t="str">
            <v>NIGERIAN GOAT AND SHEEP SKIN FINISHED LEATHER (GRADE V)</v>
          </cell>
          <cell r="I160" t="str">
            <v>41.06.20.00</v>
          </cell>
          <cell r="J160" t="str">
            <v>SEPTEMBER, 2005</v>
          </cell>
          <cell r="K160" t="str">
            <v>SPAIN</v>
          </cell>
          <cell r="L160" t="str">
            <v>APAPA PORT</v>
          </cell>
          <cell r="M160">
            <v>8</v>
          </cell>
          <cell r="N160" t="str">
            <v>GTB</v>
          </cell>
          <cell r="O160">
            <v>325950.15000000002</v>
          </cell>
          <cell r="P160">
            <v>81487.537500000006</v>
          </cell>
          <cell r="Q160">
            <v>244462.61249999999</v>
          </cell>
          <cell r="R160">
            <v>245333.55</v>
          </cell>
          <cell r="S160" t="str">
            <v>USD</v>
          </cell>
          <cell r="T160" t="str">
            <v>DECEMBER, 2005</v>
          </cell>
          <cell r="U160">
            <v>38582</v>
          </cell>
          <cell r="V160" t="str">
            <v>GTB / 0003723</v>
          </cell>
          <cell r="W160" t="str">
            <v/>
          </cell>
          <cell r="Y160">
            <v>245333.55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D161">
            <v>38597</v>
          </cell>
          <cell r="F161" t="str">
            <v>INTERCONTINENTAL</v>
          </cell>
          <cell r="G161" t="str">
            <v>ADVANCED BUSINESS SYSTEMS LIMITED</v>
          </cell>
          <cell r="H161" t="str">
            <v>PROCESSED FURNITURE COMPONENT</v>
          </cell>
          <cell r="I161" t="str">
            <v>44.13.00.00</v>
          </cell>
          <cell r="J161" t="str">
            <v>SEPTEMBER, 2005</v>
          </cell>
          <cell r="K161" t="str">
            <v>UNITED ARAB EMIRATES (UAE)</v>
          </cell>
          <cell r="L161" t="str">
            <v>TINCAN ISLAND</v>
          </cell>
          <cell r="M161">
            <v>18</v>
          </cell>
          <cell r="N161" t="str">
            <v>ZENITH</v>
          </cell>
          <cell r="O161">
            <v>14608.36</v>
          </cell>
          <cell r="P161">
            <v>3652.09</v>
          </cell>
          <cell r="Q161">
            <v>10956.27</v>
          </cell>
          <cell r="R161">
            <v>10994.85</v>
          </cell>
          <cell r="S161" t="str">
            <v>USD</v>
          </cell>
          <cell r="T161" t="str">
            <v>DECEMBER, 2005</v>
          </cell>
          <cell r="U161">
            <v>38586</v>
          </cell>
          <cell r="V161" t="str">
            <v>ZENITH / 003615</v>
          </cell>
          <cell r="W161" t="str">
            <v/>
          </cell>
          <cell r="Y161">
            <v>10994.85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D162">
            <v>38597</v>
          </cell>
          <cell r="F162" t="str">
            <v>GTB</v>
          </cell>
          <cell r="G162" t="str">
            <v>ATLANTIC SHRIMPERS LIMITED</v>
          </cell>
          <cell r="H162" t="str">
            <v>FROZEN SHRIMPS AND CUTTLE FISH</v>
          </cell>
          <cell r="I162" t="str">
            <v>03.06.13.00</v>
          </cell>
          <cell r="J162" t="str">
            <v>SEPTEMBER, 2005</v>
          </cell>
          <cell r="K162" t="str">
            <v>NETHERLANDS</v>
          </cell>
          <cell r="L162" t="str">
            <v>APAPA PORT</v>
          </cell>
          <cell r="M162">
            <v>24.9</v>
          </cell>
          <cell r="N162" t="str">
            <v>GTB</v>
          </cell>
          <cell r="O162">
            <v>75782.02</v>
          </cell>
          <cell r="P162">
            <v>18945.505000000001</v>
          </cell>
          <cell r="Q162">
            <v>56836.514999999999</v>
          </cell>
          <cell r="R162">
            <v>57039.360000000001</v>
          </cell>
          <cell r="S162" t="str">
            <v>USD</v>
          </cell>
          <cell r="T162" t="str">
            <v>DECEMBER, 2005</v>
          </cell>
          <cell r="U162">
            <v>38583</v>
          </cell>
          <cell r="V162" t="str">
            <v>GTB/0004299</v>
          </cell>
          <cell r="W162" t="str">
            <v/>
          </cell>
          <cell r="Y162">
            <v>57039.360000000001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D163">
            <v>38597</v>
          </cell>
          <cell r="F163" t="str">
            <v>CHARTERED</v>
          </cell>
          <cell r="G163" t="str">
            <v>MICROFEED NIGERIA LIMITED</v>
          </cell>
          <cell r="H163" t="str">
            <v>PROCESSED WOOD PRODUCTS (APA)</v>
          </cell>
          <cell r="I163" t="str">
            <v>44.09.00.00</v>
          </cell>
          <cell r="J163" t="str">
            <v>SEPTEMBER, 2005</v>
          </cell>
          <cell r="K163" t="str">
            <v>ITALY</v>
          </cell>
          <cell r="L163" t="str">
            <v>TINCAN ISLAND</v>
          </cell>
          <cell r="M163">
            <v>18</v>
          </cell>
          <cell r="N163" t="str">
            <v>DIAMOND</v>
          </cell>
          <cell r="O163">
            <v>29065</v>
          </cell>
          <cell r="P163">
            <v>7266.25</v>
          </cell>
          <cell r="Q163">
            <v>21798.75</v>
          </cell>
          <cell r="R163">
            <v>21607</v>
          </cell>
          <cell r="S163" t="str">
            <v>USD</v>
          </cell>
          <cell r="T163" t="str">
            <v>DECEMBER, 2005</v>
          </cell>
          <cell r="U163">
            <v>38582</v>
          </cell>
          <cell r="V163" t="str">
            <v>DBL / 1623143</v>
          </cell>
          <cell r="W163" t="str">
            <v/>
          </cell>
          <cell r="Y163">
            <v>21607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D164">
            <v>38597</v>
          </cell>
          <cell r="F164" t="str">
            <v>CHARTERED</v>
          </cell>
          <cell r="G164" t="str">
            <v>MICROFEED NIGERIA LIMITED</v>
          </cell>
          <cell r="H164" t="str">
            <v>PROCESSED WOOD PRODUCTS (IROKO)</v>
          </cell>
          <cell r="I164" t="str">
            <v>44.09.00.00</v>
          </cell>
          <cell r="J164" t="str">
            <v>SEPTEMBER, 2005</v>
          </cell>
          <cell r="K164" t="str">
            <v>GERMANY</v>
          </cell>
          <cell r="L164" t="str">
            <v>TINCAN ISLAND</v>
          </cell>
          <cell r="M164">
            <v>18</v>
          </cell>
          <cell r="N164" t="str">
            <v>DIAMOND</v>
          </cell>
          <cell r="O164">
            <v>26445</v>
          </cell>
          <cell r="P164">
            <v>6611.25</v>
          </cell>
          <cell r="Q164">
            <v>19833.75</v>
          </cell>
          <cell r="R164">
            <v>19659.78</v>
          </cell>
          <cell r="S164" t="str">
            <v>USD</v>
          </cell>
          <cell r="T164" t="str">
            <v>DECEMBER, 2005</v>
          </cell>
          <cell r="U164">
            <v>38582</v>
          </cell>
          <cell r="V164" t="str">
            <v>DBL/1622818</v>
          </cell>
          <cell r="W164" t="str">
            <v/>
          </cell>
          <cell r="Y164">
            <v>19659.78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D165">
            <v>38597</v>
          </cell>
          <cell r="F165" t="str">
            <v>CHARTERED</v>
          </cell>
          <cell r="G165" t="str">
            <v>MICROFEED NIGERIA LIMITED</v>
          </cell>
          <cell r="H165" t="str">
            <v>NIGERIAN HARD WOOD (IROKO)</v>
          </cell>
          <cell r="I165" t="str">
            <v>44.09.00.00</v>
          </cell>
          <cell r="J165" t="str">
            <v>SEPTEMBER, 2005</v>
          </cell>
          <cell r="K165" t="str">
            <v>ITALY</v>
          </cell>
          <cell r="L165" t="str">
            <v>TINCAN ISLAND</v>
          </cell>
          <cell r="M165">
            <v>18</v>
          </cell>
          <cell r="N165" t="str">
            <v>DIAMOND</v>
          </cell>
          <cell r="O165">
            <v>26190</v>
          </cell>
          <cell r="P165">
            <v>6547.5</v>
          </cell>
          <cell r="Q165">
            <v>19642.5</v>
          </cell>
          <cell r="R165">
            <v>19470</v>
          </cell>
          <cell r="S165" t="str">
            <v>USD</v>
          </cell>
          <cell r="T165" t="str">
            <v>DECEMBER, 2005</v>
          </cell>
          <cell r="U165">
            <v>38582</v>
          </cell>
          <cell r="V165" t="str">
            <v>DBL / 1623145</v>
          </cell>
          <cell r="W165" t="str">
            <v/>
          </cell>
          <cell r="Y165">
            <v>19470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D166">
            <v>38597</v>
          </cell>
          <cell r="F166" t="str">
            <v>ZENITH</v>
          </cell>
          <cell r="G166" t="str">
            <v>STANMARK COCOA PROCESSING CO. LIMITED</v>
          </cell>
          <cell r="H166" t="str">
            <v>COCOA LIQUOR</v>
          </cell>
          <cell r="I166" t="str">
            <v>18.03.00.00</v>
          </cell>
          <cell r="J166" t="str">
            <v>SEPTEMBER, 2005</v>
          </cell>
          <cell r="K166" t="str">
            <v>NETHERLANDS</v>
          </cell>
          <cell r="L166" t="str">
            <v>APAPA PORT</v>
          </cell>
          <cell r="M166">
            <v>45.1</v>
          </cell>
          <cell r="N166" t="str">
            <v>ZENITH</v>
          </cell>
          <cell r="O166">
            <v>104571.32</v>
          </cell>
          <cell r="P166">
            <v>26142.83</v>
          </cell>
          <cell r="Q166">
            <v>78428.490000000005</v>
          </cell>
          <cell r="R166">
            <v>80520</v>
          </cell>
          <cell r="S166" t="str">
            <v>USD</v>
          </cell>
          <cell r="T166" t="str">
            <v>DECEMBER, 2005</v>
          </cell>
          <cell r="U166">
            <v>38594</v>
          </cell>
          <cell r="V166" t="str">
            <v>ZENITH/005419</v>
          </cell>
          <cell r="W166" t="str">
            <v/>
          </cell>
          <cell r="Y166">
            <v>80520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D167">
            <v>38597</v>
          </cell>
          <cell r="F167" t="str">
            <v>INTERCONTINENTAL</v>
          </cell>
          <cell r="G167" t="str">
            <v>UNIQUE LEATHER FINISHING CO. LIMITED</v>
          </cell>
          <cell r="H167" t="str">
            <v>FINSHED LEATHER GRADE IV</v>
          </cell>
          <cell r="I167" t="str">
            <v>41.06.20.00</v>
          </cell>
          <cell r="J167" t="str">
            <v>SEPTEMBER, 2005</v>
          </cell>
          <cell r="K167" t="str">
            <v>BRAZIL</v>
          </cell>
          <cell r="L167" t="str">
            <v>APAPA PORT</v>
          </cell>
          <cell r="M167">
            <v>6.2</v>
          </cell>
          <cell r="N167" t="str">
            <v>GTB</v>
          </cell>
          <cell r="O167">
            <v>295552.67</v>
          </cell>
          <cell r="P167">
            <v>73888.167499999996</v>
          </cell>
          <cell r="Q167">
            <v>221664.5025</v>
          </cell>
          <cell r="R167">
            <v>222470.96</v>
          </cell>
          <cell r="S167" t="str">
            <v>USD</v>
          </cell>
          <cell r="T167" t="str">
            <v>DECEMBER, 2005</v>
          </cell>
          <cell r="U167">
            <v>38590</v>
          </cell>
          <cell r="V167" t="str">
            <v>GTB/0003725</v>
          </cell>
          <cell r="W167" t="str">
            <v/>
          </cell>
          <cell r="Y167">
            <v>222470.96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D168">
            <v>38597</v>
          </cell>
          <cell r="F168" t="str">
            <v>GTB</v>
          </cell>
          <cell r="G168" t="str">
            <v>ATLANTIC SHRIMPERS LIMITED</v>
          </cell>
          <cell r="H168" t="str">
            <v>FROZEN SHRIMPS</v>
          </cell>
          <cell r="I168" t="str">
            <v>03.06.13.00</v>
          </cell>
          <cell r="J168" t="str">
            <v>SEPTEMBER, 2005</v>
          </cell>
          <cell r="K168" t="str">
            <v>NETHERLANDS</v>
          </cell>
          <cell r="L168" t="str">
            <v>APAPA PORT</v>
          </cell>
          <cell r="M168">
            <v>25.2</v>
          </cell>
          <cell r="N168" t="str">
            <v>GTB</v>
          </cell>
          <cell r="O168">
            <v>318701.90999999997</v>
          </cell>
          <cell r="P168">
            <v>79675.477499999994</v>
          </cell>
          <cell r="Q168">
            <v>239026.4325</v>
          </cell>
          <cell r="R168">
            <v>239878.08</v>
          </cell>
          <cell r="S168" t="str">
            <v>USD</v>
          </cell>
          <cell r="T168" t="str">
            <v>DECEMBER, 2005</v>
          </cell>
          <cell r="U168">
            <v>38583</v>
          </cell>
          <cell r="V168" t="str">
            <v>GTB/0004298</v>
          </cell>
          <cell r="W168" t="str">
            <v/>
          </cell>
          <cell r="Y168">
            <v>239878.08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D169">
            <v>38597</v>
          </cell>
          <cell r="F169" t="str">
            <v>GTB</v>
          </cell>
          <cell r="G169" t="str">
            <v>ATLANTIC SHRIMPERS LIMITED</v>
          </cell>
          <cell r="H169" t="str">
            <v>FROZEN SHRIMPS</v>
          </cell>
          <cell r="I169" t="str">
            <v>03.06.13.00</v>
          </cell>
          <cell r="J169" t="str">
            <v>SEPTEMBER, 2005</v>
          </cell>
          <cell r="K169" t="str">
            <v>NETHERLANDS</v>
          </cell>
          <cell r="L169" t="str">
            <v>APAPA PORT</v>
          </cell>
          <cell r="M169">
            <v>25.2</v>
          </cell>
          <cell r="N169" t="str">
            <v>GTB</v>
          </cell>
          <cell r="O169">
            <v>96768.58</v>
          </cell>
          <cell r="P169">
            <v>24192.145</v>
          </cell>
          <cell r="Q169">
            <v>72576.434999999998</v>
          </cell>
          <cell r="R169">
            <v>72835.199999999997</v>
          </cell>
          <cell r="S169" t="str">
            <v>USD</v>
          </cell>
          <cell r="T169" t="str">
            <v>DECEMBER, 2005</v>
          </cell>
          <cell r="U169">
            <v>38583</v>
          </cell>
          <cell r="V169" t="str">
            <v>GTB/0003495</v>
          </cell>
          <cell r="W169" t="str">
            <v/>
          </cell>
          <cell r="Y169">
            <v>72835.199999999997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D170">
            <v>38597</v>
          </cell>
          <cell r="F170" t="str">
            <v>UTB</v>
          </cell>
          <cell r="G170" t="str">
            <v>BEL PAPYRUS LIMITED</v>
          </cell>
          <cell r="H170" t="str">
            <v>MIXED PULP AND PRIME RECYCLED TOILET PAPER</v>
          </cell>
          <cell r="I170" t="str">
            <v>48.03.11.00</v>
          </cell>
          <cell r="J170" t="str">
            <v>SEPTEMBER, 2005</v>
          </cell>
          <cell r="K170" t="str">
            <v>CONGO, DEMOCRATIC REPUBLIC OF THE</v>
          </cell>
          <cell r="L170" t="str">
            <v>APAPA PORT</v>
          </cell>
          <cell r="M170">
            <v>12.6</v>
          </cell>
          <cell r="N170" t="str">
            <v>ZENITH</v>
          </cell>
          <cell r="O170">
            <v>17388.72</v>
          </cell>
          <cell r="P170">
            <v>4347.18</v>
          </cell>
          <cell r="Q170">
            <v>13041.54</v>
          </cell>
          <cell r="R170">
            <v>13257.02</v>
          </cell>
          <cell r="S170" t="str">
            <v>USD</v>
          </cell>
          <cell r="T170" t="str">
            <v>DECEMBER, 2005</v>
          </cell>
          <cell r="U170">
            <v>38589</v>
          </cell>
          <cell r="V170" t="str">
            <v>ZENITH/005750</v>
          </cell>
          <cell r="W170" t="str">
            <v/>
          </cell>
          <cell r="Y170">
            <v>13257.02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D171">
            <v>38597</v>
          </cell>
          <cell r="F171" t="str">
            <v>CHARTERED</v>
          </cell>
          <cell r="G171" t="str">
            <v>MICROFEED NIGERIA LIMITED</v>
          </cell>
          <cell r="H171" t="str">
            <v>PROCESSED WOOD PRODUCTS (IROKO)</v>
          </cell>
          <cell r="I171" t="str">
            <v>44.09.00.00</v>
          </cell>
          <cell r="J171" t="str">
            <v>SEPTEMBER, 2005</v>
          </cell>
          <cell r="K171" t="str">
            <v>BELGIUM</v>
          </cell>
          <cell r="L171" t="str">
            <v>TINCAN ISLAND</v>
          </cell>
          <cell r="M171">
            <v>18</v>
          </cell>
          <cell r="N171" t="str">
            <v>DIAMOND</v>
          </cell>
          <cell r="O171">
            <v>25045</v>
          </cell>
          <cell r="P171">
            <v>6261.25</v>
          </cell>
          <cell r="Q171">
            <v>18783.75</v>
          </cell>
          <cell r="R171">
            <v>18900</v>
          </cell>
          <cell r="S171" t="str">
            <v>USD</v>
          </cell>
          <cell r="T171" t="str">
            <v>DECEMBER, 2005</v>
          </cell>
          <cell r="U171">
            <v>38594</v>
          </cell>
          <cell r="V171" t="str">
            <v>DBL/1644434</v>
          </cell>
          <cell r="W171" t="str">
            <v/>
          </cell>
          <cell r="Y171">
            <v>18900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D172">
            <v>38597</v>
          </cell>
          <cell r="F172" t="str">
            <v>CHARTERED</v>
          </cell>
          <cell r="G172" t="str">
            <v>MICROFEED NIGERIA LIMITED</v>
          </cell>
          <cell r="H172" t="str">
            <v>PROCESSED WOOD PRODUCTS (APA)</v>
          </cell>
          <cell r="I172" t="str">
            <v>44.09.00.00</v>
          </cell>
          <cell r="J172" t="str">
            <v>SEPTEMBER, 2005</v>
          </cell>
          <cell r="K172" t="str">
            <v>ITALY</v>
          </cell>
          <cell r="L172" t="str">
            <v>TINCAN ISLAND</v>
          </cell>
          <cell r="M172">
            <v>18</v>
          </cell>
          <cell r="N172" t="str">
            <v>DIAMOND</v>
          </cell>
          <cell r="O172">
            <v>29105</v>
          </cell>
          <cell r="P172">
            <v>7276.25</v>
          </cell>
          <cell r="Q172">
            <v>21828.75</v>
          </cell>
          <cell r="R172">
            <v>21637</v>
          </cell>
          <cell r="S172" t="str">
            <v>USD</v>
          </cell>
          <cell r="T172" t="str">
            <v>DECEMBER, 2005</v>
          </cell>
          <cell r="U172">
            <v>38582</v>
          </cell>
          <cell r="V172" t="str">
            <v>DBL/1629144</v>
          </cell>
          <cell r="W172" t="str">
            <v/>
          </cell>
          <cell r="Y172">
            <v>21637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D173">
            <v>38597</v>
          </cell>
          <cell r="F173" t="str">
            <v>INTERCONTINENTAL</v>
          </cell>
          <cell r="G173" t="str">
            <v>ADVANCED BUSINESS SYSTEMS LIMITED</v>
          </cell>
          <cell r="H173" t="str">
            <v>PROCESSED FURNITURE COMPONENTS</v>
          </cell>
          <cell r="I173" t="str">
            <v>44.13.00.00</v>
          </cell>
          <cell r="J173" t="str">
            <v>SEPTEMBER, 2005</v>
          </cell>
          <cell r="K173" t="str">
            <v>UNITED ARAB EMIRATES (UAE)</v>
          </cell>
          <cell r="L173" t="str">
            <v>TINCAN ISLAND</v>
          </cell>
          <cell r="M173">
            <v>24.4</v>
          </cell>
          <cell r="N173" t="str">
            <v>ZENITH</v>
          </cell>
          <cell r="O173">
            <v>14592.21</v>
          </cell>
          <cell r="P173">
            <v>3648.0524999999998</v>
          </cell>
          <cell r="Q173">
            <v>10944.157499999999</v>
          </cell>
          <cell r="R173">
            <v>12378.06</v>
          </cell>
          <cell r="S173" t="str">
            <v>USD</v>
          </cell>
          <cell r="T173" t="str">
            <v>DECEMBER, 2005</v>
          </cell>
          <cell r="U173">
            <v>38586</v>
          </cell>
          <cell r="V173" t="str">
            <v>ZENITH/003616</v>
          </cell>
          <cell r="W173" t="str">
            <v/>
          </cell>
          <cell r="Y173">
            <v>12378.06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D174">
            <v>38597</v>
          </cell>
          <cell r="F174" t="str">
            <v>CHARTERED</v>
          </cell>
          <cell r="G174" t="str">
            <v>MICROFEED NIGERIA LIMITED</v>
          </cell>
          <cell r="H174" t="str">
            <v>PROCESSED WOOD PRODUCTS (IROKO)</v>
          </cell>
          <cell r="I174" t="str">
            <v>44.09.00.00</v>
          </cell>
          <cell r="J174" t="str">
            <v>SEPTEMBER, 2005</v>
          </cell>
          <cell r="K174" t="str">
            <v>ITALY</v>
          </cell>
          <cell r="L174" t="str">
            <v>TINCAN ISLAND</v>
          </cell>
          <cell r="M174">
            <v>18</v>
          </cell>
          <cell r="N174" t="str">
            <v>DIAMOND</v>
          </cell>
          <cell r="O174">
            <v>25060</v>
          </cell>
          <cell r="P174">
            <v>6265</v>
          </cell>
          <cell r="Q174">
            <v>18795</v>
          </cell>
          <cell r="R174">
            <v>18913</v>
          </cell>
          <cell r="S174" t="str">
            <v>USD</v>
          </cell>
          <cell r="T174" t="str">
            <v>DECEMBER, 2005</v>
          </cell>
          <cell r="U174">
            <v>38594</v>
          </cell>
          <cell r="V174" t="str">
            <v>DBL/1644436</v>
          </cell>
          <cell r="W174" t="str">
            <v/>
          </cell>
          <cell r="Y174">
            <v>18913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D175">
            <v>38597</v>
          </cell>
          <cell r="F175" t="str">
            <v>CHARTERED</v>
          </cell>
          <cell r="G175" t="str">
            <v>MICROFEED NIGERIA LIMITED</v>
          </cell>
          <cell r="H175" t="str">
            <v>PROCESSED WOOD PRODUCTS (APA)</v>
          </cell>
          <cell r="I175" t="str">
            <v>44.09.00.00</v>
          </cell>
          <cell r="J175" t="str">
            <v>SEPTEMBER, 2005</v>
          </cell>
          <cell r="K175" t="str">
            <v>ITALY</v>
          </cell>
          <cell r="L175" t="str">
            <v>TINCAN ISLAND</v>
          </cell>
          <cell r="M175">
            <v>18</v>
          </cell>
          <cell r="N175" t="str">
            <v>DIAMOND</v>
          </cell>
          <cell r="O175">
            <v>27840</v>
          </cell>
          <cell r="P175">
            <v>6960</v>
          </cell>
          <cell r="Q175">
            <v>20880</v>
          </cell>
          <cell r="R175">
            <v>21010</v>
          </cell>
          <cell r="S175" t="str">
            <v>USD</v>
          </cell>
          <cell r="T175" t="str">
            <v>DECEMBER, 2005</v>
          </cell>
          <cell r="U175">
            <v>38594</v>
          </cell>
          <cell r="V175" t="str">
            <v>DBL/1644438</v>
          </cell>
          <cell r="W175" t="str">
            <v/>
          </cell>
          <cell r="Y175">
            <v>21010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D176">
            <v>38597</v>
          </cell>
          <cell r="F176" t="str">
            <v>UBA</v>
          </cell>
          <cell r="G176" t="str">
            <v>CHISTIC NIGERIA LIMITED</v>
          </cell>
          <cell r="H176" t="str">
            <v>PET PRODUCTS POWDER (WHITE AND BLACK PLASTIC)</v>
          </cell>
          <cell r="I176" t="str">
            <v>39.15.10.00</v>
          </cell>
          <cell r="J176" t="str">
            <v>SEPTEMBER, 2005</v>
          </cell>
          <cell r="K176" t="str">
            <v>CHINA</v>
          </cell>
          <cell r="L176" t="str">
            <v>APAPA PORT</v>
          </cell>
          <cell r="M176">
            <v>25.1</v>
          </cell>
          <cell r="N176" t="str">
            <v>STB</v>
          </cell>
          <cell r="O176">
            <v>10842.66</v>
          </cell>
          <cell r="P176">
            <v>2710.665</v>
          </cell>
          <cell r="Q176">
            <v>8131.9949999999999</v>
          </cell>
          <cell r="R176">
            <v>7500</v>
          </cell>
          <cell r="S176" t="str">
            <v>USD</v>
          </cell>
          <cell r="T176" t="str">
            <v>DECEMBER, 2005</v>
          </cell>
          <cell r="U176">
            <v>38589</v>
          </cell>
          <cell r="V176" t="str">
            <v>STB/007</v>
          </cell>
          <cell r="W176" t="str">
            <v/>
          </cell>
          <cell r="Y176">
            <v>7500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D177">
            <v>38597</v>
          </cell>
          <cell r="F177" t="str">
            <v>CHARTERED</v>
          </cell>
          <cell r="G177" t="str">
            <v>MICROFEED NIGERIA LIMITED</v>
          </cell>
          <cell r="H177" t="str">
            <v>PROCESSED WOOD PRODUCTS (IROKO)</v>
          </cell>
          <cell r="I177" t="str">
            <v>44.09.00.00</v>
          </cell>
          <cell r="J177" t="str">
            <v>SEPTEMBER, 2005</v>
          </cell>
          <cell r="K177" t="str">
            <v>ITALY</v>
          </cell>
          <cell r="L177" t="str">
            <v>TINCAN ISLAND</v>
          </cell>
          <cell r="M177">
            <v>18</v>
          </cell>
          <cell r="N177" t="str">
            <v>DIAMOND</v>
          </cell>
          <cell r="O177">
            <v>25450</v>
          </cell>
          <cell r="P177">
            <v>6362.5</v>
          </cell>
          <cell r="Q177">
            <v>19087.5</v>
          </cell>
          <cell r="R177">
            <v>18920</v>
          </cell>
          <cell r="S177" t="str">
            <v>USD</v>
          </cell>
          <cell r="T177" t="str">
            <v>DECEMBER, 2005</v>
          </cell>
          <cell r="U177">
            <v>38582</v>
          </cell>
          <cell r="V177" t="str">
            <v>DBL / 1623141</v>
          </cell>
          <cell r="W177" t="str">
            <v/>
          </cell>
          <cell r="Y177">
            <v>18920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D178">
            <v>38597</v>
          </cell>
          <cell r="F178" t="str">
            <v>ZENITH</v>
          </cell>
          <cell r="G178" t="str">
            <v>GEETEE NIGERIA LIMITED</v>
          </cell>
          <cell r="H178" t="str">
            <v>FRESH LATEX OF EUPHORBIA POSSONII</v>
          </cell>
          <cell r="I178" t="str">
            <v>40.02.11.00</v>
          </cell>
          <cell r="J178" t="str">
            <v>SEPTEMBER, 2005</v>
          </cell>
          <cell r="K178" t="str">
            <v>UNITED STATES OF AMERICA</v>
          </cell>
          <cell r="L178" t="str">
            <v>MMIA, LAGOS</v>
          </cell>
          <cell r="M178">
            <v>0.1</v>
          </cell>
          <cell r="N178" t="str">
            <v>ZENITH</v>
          </cell>
          <cell r="O178">
            <v>5715</v>
          </cell>
          <cell r="P178">
            <v>1428.75</v>
          </cell>
          <cell r="Q178">
            <v>4286.25</v>
          </cell>
          <cell r="R178">
            <v>4400</v>
          </cell>
          <cell r="S178" t="str">
            <v>USD</v>
          </cell>
          <cell r="T178" t="str">
            <v>DECEMBER, 2005</v>
          </cell>
          <cell r="U178">
            <v>38593</v>
          </cell>
          <cell r="V178" t="str">
            <v>ZENITH/005759</v>
          </cell>
          <cell r="W178" t="str">
            <v/>
          </cell>
          <cell r="Y178">
            <v>4400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D179">
            <v>38597</v>
          </cell>
          <cell r="F179" t="str">
            <v>ZENITH</v>
          </cell>
          <cell r="G179" t="str">
            <v>MAMUDA INDUSTRIES (NIG) LIMITED</v>
          </cell>
          <cell r="H179" t="str">
            <v>PROCESSED FINISHED LEATHER</v>
          </cell>
          <cell r="I179" t="str">
            <v>41.06.19.00</v>
          </cell>
          <cell r="J179" t="str">
            <v>SEPTEMBER, 2005</v>
          </cell>
          <cell r="K179" t="str">
            <v>ITALY</v>
          </cell>
          <cell r="L179" t="str">
            <v>APAPA PORT</v>
          </cell>
          <cell r="M179">
            <v>7.5</v>
          </cell>
          <cell r="N179" t="str">
            <v>ZENITH</v>
          </cell>
          <cell r="O179">
            <v>349124.48</v>
          </cell>
          <cell r="P179">
            <v>87281.12</v>
          </cell>
          <cell r="Q179">
            <v>261843.36</v>
          </cell>
          <cell r="R179">
            <v>262796</v>
          </cell>
          <cell r="S179" t="str">
            <v>USD</v>
          </cell>
          <cell r="T179" t="str">
            <v>DECEMBER, 2005</v>
          </cell>
          <cell r="U179">
            <v>38589</v>
          </cell>
          <cell r="V179" t="str">
            <v>ZENITH/004571</v>
          </cell>
          <cell r="W179" t="str">
            <v/>
          </cell>
          <cell r="Y179">
            <v>262796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D180">
            <v>38597</v>
          </cell>
          <cell r="F180" t="str">
            <v>ECO</v>
          </cell>
          <cell r="G180" t="str">
            <v>SUN AND SAND INDUSTRIES LIMITED</v>
          </cell>
          <cell r="H180" t="str">
            <v>ALUMINIUM ALLOY</v>
          </cell>
          <cell r="I180" t="str">
            <v>76.01.20.00</v>
          </cell>
          <cell r="J180" t="str">
            <v>SEPTEMBER, 2005</v>
          </cell>
          <cell r="K180" t="str">
            <v>UNITED ARAB EMIRATES (UAE)</v>
          </cell>
          <cell r="L180" t="str">
            <v>APAPA PORT</v>
          </cell>
          <cell r="M180">
            <v>50.8</v>
          </cell>
          <cell r="N180" t="str">
            <v>ZENITH</v>
          </cell>
          <cell r="O180">
            <v>122001.18</v>
          </cell>
          <cell r="P180">
            <v>30500.294999999998</v>
          </cell>
          <cell r="Q180">
            <v>91500.884999999995</v>
          </cell>
          <cell r="R180">
            <v>93941</v>
          </cell>
          <cell r="S180" t="str">
            <v>USD</v>
          </cell>
          <cell r="T180" t="str">
            <v>DECEMBER, 2005</v>
          </cell>
          <cell r="U180">
            <v>38595</v>
          </cell>
          <cell r="V180" t="str">
            <v>ZENITH / 002577</v>
          </cell>
          <cell r="W180" t="str">
            <v/>
          </cell>
          <cell r="Y180">
            <v>93941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D181">
            <v>38597</v>
          </cell>
          <cell r="F181" t="str">
            <v>ECO</v>
          </cell>
          <cell r="G181" t="str">
            <v>SUN AND SAND INDUSTRIES LIMITED</v>
          </cell>
          <cell r="H181" t="str">
            <v>ALLUMINIUM ALLOY INGOT</v>
          </cell>
          <cell r="I181" t="str">
            <v>76.01.20.00</v>
          </cell>
          <cell r="J181" t="str">
            <v>SEPTEMBER, 2005</v>
          </cell>
          <cell r="K181" t="str">
            <v>UNITED ARAB EMIRATES (UAE)</v>
          </cell>
          <cell r="L181" t="str">
            <v>APAPA PORT</v>
          </cell>
          <cell r="M181">
            <v>25.7</v>
          </cell>
          <cell r="N181" t="str">
            <v>ZENITH</v>
          </cell>
          <cell r="O181">
            <v>63070.07</v>
          </cell>
          <cell r="P181">
            <v>15767.5175</v>
          </cell>
          <cell r="Q181">
            <v>47302.552499999998</v>
          </cell>
          <cell r="R181">
            <v>48564</v>
          </cell>
          <cell r="S181" t="str">
            <v>USD</v>
          </cell>
          <cell r="T181" t="str">
            <v>DECEMBER, 2005</v>
          </cell>
          <cell r="U181">
            <v>38595</v>
          </cell>
          <cell r="V181" t="str">
            <v>ZENITH / 002579</v>
          </cell>
          <cell r="W181" t="str">
            <v/>
          </cell>
          <cell r="Y181">
            <v>48564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D182">
            <v>38597</v>
          </cell>
          <cell r="F182" t="str">
            <v>ZENITH</v>
          </cell>
          <cell r="G182" t="str">
            <v>MARIO JOSE ENTERPRISES LIMITED</v>
          </cell>
          <cell r="H182" t="str">
            <v>FINISHED LEATHER</v>
          </cell>
          <cell r="I182" t="str">
            <v>41.06.19.00</v>
          </cell>
          <cell r="J182" t="str">
            <v>SEPTEMBER, 2005</v>
          </cell>
          <cell r="K182" t="str">
            <v>CHINA</v>
          </cell>
          <cell r="L182" t="str">
            <v>APAPA PORT</v>
          </cell>
          <cell r="M182">
            <v>8.4</v>
          </cell>
          <cell r="N182" t="str">
            <v>ZENITH</v>
          </cell>
          <cell r="O182">
            <v>391378.75</v>
          </cell>
          <cell r="P182">
            <v>97844.6875</v>
          </cell>
          <cell r="Q182">
            <v>293534.0625</v>
          </cell>
          <cell r="R182">
            <v>294602</v>
          </cell>
          <cell r="S182" t="str">
            <v>USD</v>
          </cell>
          <cell r="T182" t="str">
            <v>DECEMBER, 2005</v>
          </cell>
          <cell r="U182">
            <v>38592</v>
          </cell>
          <cell r="V182" t="str">
            <v>ZENITH/0004569</v>
          </cell>
          <cell r="W182" t="str">
            <v/>
          </cell>
          <cell r="Y182">
            <v>294602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D183">
            <v>38597</v>
          </cell>
          <cell r="F183" t="str">
            <v>NBM</v>
          </cell>
          <cell r="G183" t="str">
            <v>NIGERITE LIMITED</v>
          </cell>
          <cell r="H183" t="str">
            <v xml:space="preserve">FLOORFLEX TILES </v>
          </cell>
          <cell r="I183" t="str">
            <v>39.18.10.00</v>
          </cell>
          <cell r="J183" t="str">
            <v>SEPTEMBER, 2005</v>
          </cell>
          <cell r="K183" t="str">
            <v>GHANA</v>
          </cell>
          <cell r="L183" t="str">
            <v>APAPA PORT</v>
          </cell>
          <cell r="M183">
            <v>18</v>
          </cell>
          <cell r="N183" t="str">
            <v>ZENITH</v>
          </cell>
          <cell r="O183">
            <v>12989.6</v>
          </cell>
          <cell r="P183">
            <v>3247.4</v>
          </cell>
          <cell r="Q183">
            <v>9742.2000000000007</v>
          </cell>
          <cell r="R183">
            <v>10002</v>
          </cell>
          <cell r="S183" t="str">
            <v>USD</v>
          </cell>
          <cell r="T183" t="str">
            <v>DECEMBER, 2005</v>
          </cell>
          <cell r="U183">
            <v>38594</v>
          </cell>
          <cell r="V183" t="str">
            <v>ZENITH/005417</v>
          </cell>
          <cell r="W183" t="str">
            <v/>
          </cell>
          <cell r="Y183">
            <v>10002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D184">
            <v>38597</v>
          </cell>
          <cell r="F184" t="str">
            <v>ECO</v>
          </cell>
          <cell r="G184" t="str">
            <v>BRITISH AMERICAN TOBACCO NIGERIA LIMITED</v>
          </cell>
          <cell r="H184" t="str">
            <v>PALL MALL FULL FLAVOUR AND MENTHOL HLC'S BENIN</v>
          </cell>
          <cell r="I184" t="str">
            <v>24.02.20.00</v>
          </cell>
          <cell r="J184" t="str">
            <v>SEPTEMBER, 2005</v>
          </cell>
          <cell r="K184" t="str">
            <v>BENIN</v>
          </cell>
          <cell r="L184" t="str">
            <v>SEME BORDER</v>
          </cell>
          <cell r="M184">
            <v>1.7</v>
          </cell>
          <cell r="N184" t="str">
            <v>GTB</v>
          </cell>
          <cell r="O184">
            <v>321319.34999999998</v>
          </cell>
          <cell r="P184">
            <v>80329.837499999994</v>
          </cell>
          <cell r="Q184">
            <v>240989.51250000001</v>
          </cell>
          <cell r="R184">
            <v>247988.9</v>
          </cell>
          <cell r="S184" t="str">
            <v>USD</v>
          </cell>
          <cell r="T184" t="str">
            <v>DECEMBER, 2005</v>
          </cell>
          <cell r="U184">
            <v>38596</v>
          </cell>
          <cell r="V184" t="str">
            <v>GTB/0002855</v>
          </cell>
          <cell r="W184" t="str">
            <v/>
          </cell>
          <cell r="Y184">
            <v>247988.9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D185">
            <v>38597</v>
          </cell>
          <cell r="F185" t="str">
            <v>CITIBANK</v>
          </cell>
          <cell r="G185" t="str">
            <v>NIGERIAN BREWERIES PLC</v>
          </cell>
          <cell r="H185" t="str">
            <v xml:space="preserve">MALTINA, STAR BEER AND GULDER BEER </v>
          </cell>
          <cell r="I185" t="str">
            <v>22.03.00.00</v>
          </cell>
          <cell r="J185" t="str">
            <v>SEPTEMBER, 2005</v>
          </cell>
          <cell r="K185" t="str">
            <v>NETHERLANDS</v>
          </cell>
          <cell r="L185" t="str">
            <v>APAPA PORT</v>
          </cell>
          <cell r="M185">
            <v>16.8</v>
          </cell>
          <cell r="N185" t="str">
            <v>ZENITH</v>
          </cell>
          <cell r="O185">
            <v>29266.45</v>
          </cell>
          <cell r="P185">
            <v>7316.6125000000002</v>
          </cell>
          <cell r="Q185">
            <v>21949.837500000001</v>
          </cell>
          <cell r="R185">
            <v>12612</v>
          </cell>
          <cell r="S185" t="str">
            <v>EUR</v>
          </cell>
          <cell r="T185" t="str">
            <v>DECEMBER, 2005</v>
          </cell>
          <cell r="U185">
            <v>38590</v>
          </cell>
          <cell r="V185" t="str">
            <v>ZENITH/005613</v>
          </cell>
          <cell r="W185" t="str">
            <v/>
          </cell>
          <cell r="Y185">
            <v>0</v>
          </cell>
          <cell r="Z185">
            <v>12612</v>
          </cell>
          <cell r="AA185">
            <v>0</v>
          </cell>
          <cell r="AB185">
            <v>0</v>
          </cell>
          <cell r="AC185">
            <v>0</v>
          </cell>
        </row>
        <row r="186">
          <cell r="D186">
            <v>38597</v>
          </cell>
          <cell r="F186" t="str">
            <v>ECO</v>
          </cell>
          <cell r="G186" t="str">
            <v>BRITISH AMERICAN TOBACCO NIGERIA LIMITED</v>
          </cell>
          <cell r="H186" t="str">
            <v xml:space="preserve">SILVER 6.3/25 FOIL </v>
          </cell>
          <cell r="I186" t="str">
            <v>48.13.20.00</v>
          </cell>
          <cell r="J186" t="str">
            <v>SEPTEMBER, 2005</v>
          </cell>
          <cell r="K186" t="str">
            <v>BENIN</v>
          </cell>
          <cell r="L186" t="str">
            <v>SEME BORDER</v>
          </cell>
          <cell r="M186">
            <v>1.6</v>
          </cell>
          <cell r="N186" t="str">
            <v>GTB</v>
          </cell>
          <cell r="O186">
            <v>12782.08</v>
          </cell>
          <cell r="P186">
            <v>3195.52</v>
          </cell>
          <cell r="Q186">
            <v>9586.56</v>
          </cell>
          <cell r="R186">
            <v>9864.89</v>
          </cell>
          <cell r="S186" t="str">
            <v>USD</v>
          </cell>
          <cell r="T186" t="str">
            <v>DECEMBER, 2005</v>
          </cell>
          <cell r="U186">
            <v>38596</v>
          </cell>
          <cell r="V186" t="str">
            <v>GTB / 0002857</v>
          </cell>
          <cell r="W186" t="str">
            <v/>
          </cell>
          <cell r="Y186">
            <v>9864.89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D187">
            <v>38597</v>
          </cell>
          <cell r="F187" t="str">
            <v>ECO</v>
          </cell>
          <cell r="G187" t="str">
            <v>BRITISH AMERICAN TOBACCO NIGERIA LIMITED</v>
          </cell>
          <cell r="H187" t="str">
            <v>PALL MALL FLAVOUR &amp; MENTHOL LID</v>
          </cell>
          <cell r="I187" t="str">
            <v>24.02.20.00</v>
          </cell>
          <cell r="J187" t="str">
            <v>SEPTEMBER, 2005</v>
          </cell>
          <cell r="K187" t="str">
            <v>BENIN</v>
          </cell>
          <cell r="L187" t="str">
            <v>SEME BORDER</v>
          </cell>
          <cell r="M187">
            <v>552</v>
          </cell>
          <cell r="N187" t="str">
            <v>GTB</v>
          </cell>
          <cell r="O187">
            <v>66316.52</v>
          </cell>
          <cell r="P187">
            <v>16579.13</v>
          </cell>
          <cell r="Q187">
            <v>49737.39</v>
          </cell>
          <cell r="R187">
            <v>55276.52</v>
          </cell>
          <cell r="S187" t="str">
            <v>USD</v>
          </cell>
          <cell r="T187" t="str">
            <v>DECEMBER, 2005</v>
          </cell>
          <cell r="U187">
            <v>38596</v>
          </cell>
          <cell r="V187" t="str">
            <v>GTB/0002854</v>
          </cell>
          <cell r="W187" t="str">
            <v/>
          </cell>
          <cell r="Y187">
            <v>55276.52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D188">
            <v>38600</v>
          </cell>
          <cell r="F188" t="str">
            <v>ACCESS</v>
          </cell>
          <cell r="G188" t="str">
            <v>ATLANTIC SHRIMPERS LIMITED</v>
          </cell>
          <cell r="H188" t="str">
            <v>FROZEN SHRIMPS, CRAB, CUTTLE FISH AND RED MULLET</v>
          </cell>
          <cell r="I188" t="str">
            <v>03.06.13.00</v>
          </cell>
          <cell r="J188" t="str">
            <v>SEPTEMBER, 2005</v>
          </cell>
          <cell r="K188" t="str">
            <v>NETHERLANDS</v>
          </cell>
          <cell r="L188" t="str">
            <v>APAPA PORT</v>
          </cell>
          <cell r="M188">
            <v>23.6</v>
          </cell>
          <cell r="N188" t="str">
            <v>GTB</v>
          </cell>
          <cell r="O188">
            <v>94695.97</v>
          </cell>
          <cell r="P188">
            <v>23673.9925</v>
          </cell>
          <cell r="Q188">
            <v>71021.977499999994</v>
          </cell>
          <cell r="R188">
            <v>71274.720000000001</v>
          </cell>
          <cell r="S188" t="str">
            <v>USD</v>
          </cell>
          <cell r="T188" t="str">
            <v>DECEMBER, 2005</v>
          </cell>
          <cell r="U188">
            <v>38583</v>
          </cell>
          <cell r="V188" t="str">
            <v>GTB/0003496</v>
          </cell>
          <cell r="W188" t="str">
            <v/>
          </cell>
          <cell r="Y188">
            <v>71274.720000000001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D189">
            <v>38600</v>
          </cell>
          <cell r="F189" t="str">
            <v>ZENITH</v>
          </cell>
          <cell r="G189" t="str">
            <v>MINL LIMITED</v>
          </cell>
          <cell r="H189" t="str">
            <v>SECONDARY ALUMINIUM ALLOY INGOT</v>
          </cell>
          <cell r="I189" t="str">
            <v>76.01.20.00</v>
          </cell>
          <cell r="J189" t="str">
            <v>SEPTEMBER, 2005</v>
          </cell>
          <cell r="K189" t="str">
            <v>TURKEY</v>
          </cell>
          <cell r="L189" t="str">
            <v>TINCAN ISLAND</v>
          </cell>
          <cell r="M189">
            <v>204.1</v>
          </cell>
          <cell r="N189" t="str">
            <v>ZENITH</v>
          </cell>
          <cell r="O189">
            <v>421686.32</v>
          </cell>
          <cell r="P189">
            <v>105421.58</v>
          </cell>
          <cell r="Q189">
            <v>316264.74</v>
          </cell>
          <cell r="R189">
            <v>325450.57</v>
          </cell>
          <cell r="S189" t="str">
            <v>USD</v>
          </cell>
          <cell r="T189" t="str">
            <v>DECEMBER, 2005</v>
          </cell>
          <cell r="U189">
            <v>38597</v>
          </cell>
          <cell r="V189" t="str">
            <v>ZENITH/005618</v>
          </cell>
          <cell r="W189" t="str">
            <v/>
          </cell>
          <cell r="Y189">
            <v>325450.57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D190">
            <v>38600</v>
          </cell>
          <cell r="F190" t="str">
            <v>ACCESS</v>
          </cell>
          <cell r="G190" t="str">
            <v>ATLANTIC SHRIMPERS LIMITED</v>
          </cell>
          <cell r="H190" t="str">
            <v>FROZEN SHRIMPS</v>
          </cell>
          <cell r="I190" t="str">
            <v>03.06.13.00</v>
          </cell>
          <cell r="J190" t="str">
            <v>SEPTEMBER, 2005</v>
          </cell>
          <cell r="K190" t="str">
            <v>NETHERLANDS</v>
          </cell>
          <cell r="L190" t="str">
            <v>APAPA PORT</v>
          </cell>
          <cell r="M190">
            <v>25.2</v>
          </cell>
          <cell r="N190" t="str">
            <v>GTB</v>
          </cell>
          <cell r="O190">
            <v>546799.93999999994</v>
          </cell>
          <cell r="P190">
            <v>136699.98499999999</v>
          </cell>
          <cell r="Q190">
            <v>410099.95500000002</v>
          </cell>
          <cell r="R190">
            <v>411560.64</v>
          </cell>
          <cell r="S190" t="str">
            <v>USD</v>
          </cell>
          <cell r="T190" t="str">
            <v>DECEMBER, 2005</v>
          </cell>
          <cell r="U190">
            <v>38583</v>
          </cell>
          <cell r="V190" t="str">
            <v>GTB/0003497</v>
          </cell>
          <cell r="W190" t="str">
            <v/>
          </cell>
          <cell r="Y190">
            <v>411560.64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D191">
            <v>38600</v>
          </cell>
          <cell r="F191" t="str">
            <v>ZENITH</v>
          </cell>
          <cell r="G191" t="str">
            <v>AA-KKAYZ RESOURCES LIMITED</v>
          </cell>
          <cell r="H191" t="str">
            <v>LEAD INGOTS</v>
          </cell>
          <cell r="I191" t="str">
            <v>78.01.00.00</v>
          </cell>
          <cell r="J191" t="str">
            <v>SEPTEMBER, 2005</v>
          </cell>
          <cell r="K191" t="str">
            <v>INDIA</v>
          </cell>
          <cell r="L191" t="str">
            <v>TINCAN ISLAND</v>
          </cell>
          <cell r="M191">
            <v>51</v>
          </cell>
          <cell r="N191" t="str">
            <v>ZENITH</v>
          </cell>
          <cell r="O191">
            <v>26576</v>
          </cell>
          <cell r="P191">
            <v>6644</v>
          </cell>
          <cell r="Q191">
            <v>19932</v>
          </cell>
          <cell r="R191">
            <v>20408</v>
          </cell>
          <cell r="S191" t="str">
            <v>USD</v>
          </cell>
          <cell r="T191" t="str">
            <v>DECEMBER, 2005</v>
          </cell>
          <cell r="U191">
            <v>38572</v>
          </cell>
          <cell r="V191" t="str">
            <v>ZENITH/005686</v>
          </cell>
          <cell r="W191" t="str">
            <v/>
          </cell>
          <cell r="Y191">
            <v>20408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D192">
            <v>38600</v>
          </cell>
          <cell r="F192" t="str">
            <v>NIB</v>
          </cell>
          <cell r="G192" t="str">
            <v>OLAM NIGERIA LIMITED</v>
          </cell>
          <cell r="H192" t="str">
            <v>NIGERIAN POLISHED HULLED SESAME SEEDS</v>
          </cell>
          <cell r="I192" t="str">
            <v>12.07.40.00</v>
          </cell>
          <cell r="J192" t="str">
            <v>SEPTEMBER, 2005</v>
          </cell>
          <cell r="K192" t="str">
            <v>TURKEY</v>
          </cell>
          <cell r="L192" t="str">
            <v>APAPA PORT</v>
          </cell>
          <cell r="M192">
            <v>181</v>
          </cell>
          <cell r="N192" t="str">
            <v>DIAMOND</v>
          </cell>
          <cell r="O192">
            <v>192112.59</v>
          </cell>
          <cell r="P192">
            <v>48028.147499999999</v>
          </cell>
          <cell r="Q192">
            <v>144084.4425</v>
          </cell>
          <cell r="R192">
            <v>144800</v>
          </cell>
          <cell r="S192" t="str">
            <v>USD</v>
          </cell>
          <cell r="T192" t="str">
            <v>DECEMBER, 2005</v>
          </cell>
          <cell r="U192">
            <v>38533</v>
          </cell>
          <cell r="V192" t="str">
            <v>DBL/0001647</v>
          </cell>
          <cell r="W192" t="str">
            <v/>
          </cell>
          <cell r="Y192">
            <v>144800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D193">
            <v>38600</v>
          </cell>
          <cell r="F193" t="str">
            <v>ECO</v>
          </cell>
          <cell r="G193" t="str">
            <v>SUN AND SAND INDUSTRIES LIMITED</v>
          </cell>
          <cell r="H193" t="str">
            <v xml:space="preserve">REMELTED COPPER INGOT </v>
          </cell>
          <cell r="I193" t="str">
            <v>74.04.00.00</v>
          </cell>
          <cell r="J193" t="str">
            <v>SEPTEMBER, 2005</v>
          </cell>
          <cell r="K193" t="str">
            <v>INDIA</v>
          </cell>
          <cell r="L193" t="str">
            <v>APAPA PORT</v>
          </cell>
          <cell r="M193">
            <v>25.6</v>
          </cell>
          <cell r="N193" t="str">
            <v>ZENITH</v>
          </cell>
          <cell r="O193">
            <v>114485.6</v>
          </cell>
          <cell r="P193">
            <v>28621.4</v>
          </cell>
          <cell r="Q193">
            <v>85864.2</v>
          </cell>
          <cell r="R193">
            <v>88154</v>
          </cell>
          <cell r="S193" t="str">
            <v>USD</v>
          </cell>
          <cell r="T193" t="str">
            <v>DECEMBER, 2005</v>
          </cell>
          <cell r="U193">
            <v>38595</v>
          </cell>
          <cell r="V193" t="str">
            <v>ZENITH/002576</v>
          </cell>
          <cell r="W193" t="str">
            <v/>
          </cell>
          <cell r="Y193">
            <v>88154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D194">
            <v>38597</v>
          </cell>
          <cell r="F194" t="str">
            <v>MBC</v>
          </cell>
          <cell r="G194" t="str">
            <v>MAMUDA INDUSTRIES (NIG) LIMITED</v>
          </cell>
          <cell r="H194" t="str">
            <v>FINISHED LEATHER</v>
          </cell>
          <cell r="I194" t="str">
            <v>41.06.19.00</v>
          </cell>
          <cell r="J194" t="str">
            <v>SEPTEMBER, 2005</v>
          </cell>
          <cell r="K194" t="str">
            <v>ITALY</v>
          </cell>
          <cell r="L194" t="str">
            <v>APAPA PORT</v>
          </cell>
          <cell r="M194">
            <v>9.6</v>
          </cell>
          <cell r="N194" t="str">
            <v>FIRST</v>
          </cell>
          <cell r="O194">
            <v>452301.94</v>
          </cell>
          <cell r="P194">
            <v>113075.485</v>
          </cell>
          <cell r="Q194">
            <v>339226.45500000002</v>
          </cell>
          <cell r="R194">
            <v>340435</v>
          </cell>
          <cell r="S194" t="str">
            <v>USD</v>
          </cell>
          <cell r="T194" t="str">
            <v>DECEMBER, 2005</v>
          </cell>
          <cell r="U194">
            <v>38580</v>
          </cell>
          <cell r="V194" t="str">
            <v>FBN/0046169</v>
          </cell>
          <cell r="W194" t="str">
            <v/>
          </cell>
          <cell r="Y194">
            <v>340435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D195">
            <v>38600</v>
          </cell>
          <cell r="F195" t="str">
            <v>ZENITH</v>
          </cell>
          <cell r="G195" t="str">
            <v>MAMUDA INDUSTRIES (NIG) LIMITED</v>
          </cell>
          <cell r="H195" t="str">
            <v>FINISHED LEATHER</v>
          </cell>
          <cell r="I195" t="str">
            <v>41.06.19.00</v>
          </cell>
          <cell r="J195" t="str">
            <v>SEPTEMBER, 2005</v>
          </cell>
          <cell r="K195" t="str">
            <v>ITALY</v>
          </cell>
          <cell r="L195" t="str">
            <v>APAPA PORT</v>
          </cell>
          <cell r="M195">
            <v>6.5</v>
          </cell>
          <cell r="N195" t="str">
            <v>ZENITH</v>
          </cell>
          <cell r="O195">
            <v>299672.40000000002</v>
          </cell>
          <cell r="P195">
            <v>74918.100000000006</v>
          </cell>
          <cell r="Q195">
            <v>224754.3</v>
          </cell>
          <cell r="R195">
            <v>225572</v>
          </cell>
          <cell r="S195" t="str">
            <v>USD</v>
          </cell>
          <cell r="T195" t="str">
            <v>DECEMBER, 2005</v>
          </cell>
          <cell r="U195">
            <v>38590</v>
          </cell>
          <cell r="V195" t="str">
            <v>ZENITH/004572</v>
          </cell>
          <cell r="W195" t="str">
            <v/>
          </cell>
          <cell r="Y195">
            <v>225572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D196">
            <v>38597</v>
          </cell>
          <cell r="F196" t="str">
            <v>ALLSTATES</v>
          </cell>
          <cell r="G196" t="str">
            <v>J.K. INDUSTRIES LIMITED</v>
          </cell>
          <cell r="H196" t="str">
            <v>NIGERIAN PROCESSED NATURAL RUBBER NSR 10</v>
          </cell>
          <cell r="I196" t="str">
            <v>40.01.10.00</v>
          </cell>
          <cell r="J196" t="str">
            <v>SEPTEMBER, 2005</v>
          </cell>
          <cell r="K196" t="str">
            <v>ITALY</v>
          </cell>
          <cell r="L196" t="str">
            <v>APAPA PORT</v>
          </cell>
          <cell r="M196">
            <v>43.4</v>
          </cell>
          <cell r="N196" t="str">
            <v>ZENITH</v>
          </cell>
          <cell r="O196">
            <v>70705.95</v>
          </cell>
          <cell r="P196">
            <v>17676.487499999999</v>
          </cell>
          <cell r="Q196">
            <v>53029.462500000001</v>
          </cell>
          <cell r="R196">
            <v>53222.400000000001</v>
          </cell>
          <cell r="S196" t="str">
            <v>USD</v>
          </cell>
          <cell r="T196" t="str">
            <v>DECEMBER, 2005</v>
          </cell>
          <cell r="U196">
            <v>38588</v>
          </cell>
          <cell r="V196" t="str">
            <v>ZENITH/005743</v>
          </cell>
          <cell r="W196" t="str">
            <v/>
          </cell>
          <cell r="Y196">
            <v>53222.400000000001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D197">
            <v>38600</v>
          </cell>
          <cell r="F197" t="str">
            <v>NBM</v>
          </cell>
          <cell r="G197" t="str">
            <v>E D &amp; F MAN NIGERIA LIMITED</v>
          </cell>
          <cell r="H197" t="str">
            <v>GOOD FERMENTED NIGERIAN COCOA BEANS - 2004/05 CROP SEASON</v>
          </cell>
          <cell r="I197" t="str">
            <v>18.01.00.00</v>
          </cell>
          <cell r="J197" t="str">
            <v>SEPTEMBER, 2005</v>
          </cell>
          <cell r="K197" t="str">
            <v>MALAYSIA</v>
          </cell>
          <cell r="L197" t="str">
            <v>APAPA PORT</v>
          </cell>
          <cell r="M197">
            <v>635</v>
          </cell>
          <cell r="N197" t="str">
            <v>OCEANIC</v>
          </cell>
          <cell r="O197">
            <v>1230022.5</v>
          </cell>
          <cell r="P197">
            <v>307505.625</v>
          </cell>
          <cell r="Q197">
            <v>922516.875</v>
          </cell>
          <cell r="R197">
            <v>918750</v>
          </cell>
          <cell r="S197" t="str">
            <v>USD</v>
          </cell>
          <cell r="T197" t="str">
            <v>DECEMBER, 2005</v>
          </cell>
          <cell r="U197">
            <v>38525</v>
          </cell>
          <cell r="V197" t="str">
            <v>OCEANIC/A0080988</v>
          </cell>
          <cell r="W197" t="str">
            <v/>
          </cell>
          <cell r="Y197">
            <v>918750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D198">
            <v>38600</v>
          </cell>
          <cell r="F198" t="str">
            <v>NIB</v>
          </cell>
          <cell r="G198" t="str">
            <v>OLAM NIGERIA LIMITED</v>
          </cell>
          <cell r="H198" t="str">
            <v>NIGERIAN RAW COTTON LINT</v>
          </cell>
          <cell r="I198" t="str">
            <v>52.01.00.00</v>
          </cell>
          <cell r="J198" t="str">
            <v>SEPTEMBER, 2005</v>
          </cell>
          <cell r="K198" t="str">
            <v>ITALY</v>
          </cell>
          <cell r="L198" t="str">
            <v>APAPA PORT</v>
          </cell>
          <cell r="M198">
            <v>18.899999999999999</v>
          </cell>
          <cell r="N198" t="str">
            <v>DIAMOND</v>
          </cell>
          <cell r="O198">
            <v>30360.37</v>
          </cell>
          <cell r="P198">
            <v>7590.0924999999997</v>
          </cell>
          <cell r="Q198">
            <v>22770.2775</v>
          </cell>
          <cell r="R198">
            <v>22846.59</v>
          </cell>
          <cell r="S198" t="str">
            <v>USD</v>
          </cell>
          <cell r="T198" t="str">
            <v>DECEMBER, 2005</v>
          </cell>
          <cell r="U198">
            <v>38490</v>
          </cell>
          <cell r="V198" t="str">
            <v>DBL/0001618</v>
          </cell>
          <cell r="W198" t="str">
            <v/>
          </cell>
          <cell r="Y198">
            <v>22846.59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D199">
            <v>38600</v>
          </cell>
          <cell r="F199" t="str">
            <v>NIB</v>
          </cell>
          <cell r="G199" t="str">
            <v>OLAM NIGERIA LIMITED</v>
          </cell>
          <cell r="H199" t="str">
            <v>NIGERIAN SPLIT GINGER</v>
          </cell>
          <cell r="I199" t="str">
            <v>09.10.10.00</v>
          </cell>
          <cell r="J199" t="str">
            <v>SEPTEMBER, 2005</v>
          </cell>
          <cell r="K199" t="str">
            <v>INDIA</v>
          </cell>
          <cell r="L199" t="str">
            <v>APAPA PORT</v>
          </cell>
          <cell r="M199">
            <v>43.7</v>
          </cell>
          <cell r="N199" t="str">
            <v>DIAMOND</v>
          </cell>
          <cell r="O199">
            <v>81841.759999999995</v>
          </cell>
          <cell r="P199">
            <v>20460.439999999999</v>
          </cell>
          <cell r="Q199">
            <v>61381.32</v>
          </cell>
          <cell r="R199">
            <v>60480</v>
          </cell>
          <cell r="S199" t="str">
            <v>USD</v>
          </cell>
          <cell r="T199" t="str">
            <v>DECEMBER, 2005</v>
          </cell>
          <cell r="U199">
            <v>38470</v>
          </cell>
          <cell r="V199" t="str">
            <v>DBL/0001609</v>
          </cell>
          <cell r="W199" t="str">
            <v/>
          </cell>
          <cell r="Y199">
            <v>60480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D200">
            <v>38600</v>
          </cell>
          <cell r="F200" t="str">
            <v>OMEGA</v>
          </cell>
          <cell r="G200" t="str">
            <v>OVERLAND TECHNICAL COMPANY LIMITED</v>
          </cell>
          <cell r="H200" t="str">
            <v>COMPLETELY FINISHED WOODEN PARQET FLOORING ELEMENTS (APA)</v>
          </cell>
          <cell r="I200" t="str">
            <v>44.09.00.00</v>
          </cell>
          <cell r="J200" t="str">
            <v>SEPTEMBER, 2005</v>
          </cell>
          <cell r="K200" t="str">
            <v>ITALY</v>
          </cell>
          <cell r="L200" t="str">
            <v>TINCAN ISLAND</v>
          </cell>
          <cell r="M200">
            <v>18</v>
          </cell>
          <cell r="N200" t="str">
            <v>UBA</v>
          </cell>
          <cell r="O200">
            <v>23800.98</v>
          </cell>
          <cell r="P200">
            <v>5950.2449999999999</v>
          </cell>
          <cell r="Q200">
            <v>17850.735000000001</v>
          </cell>
          <cell r="R200">
            <v>17963</v>
          </cell>
          <cell r="S200" t="str">
            <v>USD</v>
          </cell>
          <cell r="T200" t="str">
            <v>DECEMBER, 2005</v>
          </cell>
          <cell r="U200">
            <v>38595</v>
          </cell>
          <cell r="V200" t="str">
            <v>UBA/0000631</v>
          </cell>
          <cell r="W200" t="str">
            <v/>
          </cell>
          <cell r="Y200">
            <v>17963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D201">
            <v>38600</v>
          </cell>
          <cell r="F201" t="str">
            <v>GTB</v>
          </cell>
          <cell r="G201" t="str">
            <v>GRAND FOUNDRY &amp; ENGINEERING WORKS LIMITED</v>
          </cell>
          <cell r="H201" t="str">
            <v>FERRO MOLYBDENUM LUMPS</v>
          </cell>
          <cell r="I201" t="str">
            <v>72.02.70.00</v>
          </cell>
          <cell r="J201" t="str">
            <v>SEPTEMBER, 2005</v>
          </cell>
          <cell r="K201" t="str">
            <v>INDIA</v>
          </cell>
          <cell r="L201" t="str">
            <v>MMIA, LAGOS</v>
          </cell>
          <cell r="M201">
            <v>0.6</v>
          </cell>
          <cell r="N201" t="str">
            <v>GTB</v>
          </cell>
          <cell r="O201">
            <v>28697.759999999998</v>
          </cell>
          <cell r="P201">
            <v>7174.44</v>
          </cell>
          <cell r="Q201">
            <v>21523.32</v>
          </cell>
          <cell r="R201">
            <v>21600</v>
          </cell>
          <cell r="S201" t="str">
            <v>USD</v>
          </cell>
          <cell r="T201" t="str">
            <v>DECEMBER, 2005</v>
          </cell>
          <cell r="U201">
            <v>38589</v>
          </cell>
          <cell r="V201" t="str">
            <v>GTB/0004300</v>
          </cell>
          <cell r="W201" t="str">
            <v/>
          </cell>
          <cell r="Y201">
            <v>21600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D202">
            <v>38600</v>
          </cell>
          <cell r="F202" t="str">
            <v>DIAMOND</v>
          </cell>
          <cell r="G202" t="str">
            <v>OLAM NIGERIA LIMITED</v>
          </cell>
          <cell r="H202" t="str">
            <v>NIGERIAN COTTON LINT</v>
          </cell>
          <cell r="I202" t="str">
            <v>52.01.00.00</v>
          </cell>
          <cell r="J202" t="str">
            <v>SEPTEMBER, 2005</v>
          </cell>
          <cell r="K202" t="str">
            <v>BANGLADESH</v>
          </cell>
          <cell r="L202" t="str">
            <v>APAPA PORT</v>
          </cell>
          <cell r="M202">
            <v>315.8</v>
          </cell>
          <cell r="N202" t="str">
            <v>DIAMOND</v>
          </cell>
          <cell r="O202">
            <v>418477.5</v>
          </cell>
          <cell r="P202">
            <v>104619.375</v>
          </cell>
          <cell r="Q202">
            <v>313858.125</v>
          </cell>
          <cell r="R202">
            <v>314832</v>
          </cell>
          <cell r="S202" t="str">
            <v>USD</v>
          </cell>
          <cell r="T202" t="str">
            <v>DECEMBER, 2005</v>
          </cell>
          <cell r="U202">
            <v>38593</v>
          </cell>
          <cell r="V202" t="str">
            <v>DBL/0002170</v>
          </cell>
          <cell r="W202" t="str">
            <v/>
          </cell>
          <cell r="Y202">
            <v>314832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D203">
            <v>38600</v>
          </cell>
          <cell r="F203" t="str">
            <v>DIAMOND</v>
          </cell>
          <cell r="G203" t="str">
            <v>OLAM NIGERIA LIMITED</v>
          </cell>
          <cell r="H203" t="str">
            <v>NIGERIAN COTTON LINT</v>
          </cell>
          <cell r="I203" t="str">
            <v>52.01.00.00</v>
          </cell>
          <cell r="J203" t="str">
            <v>SEPTEMBER, 2005</v>
          </cell>
          <cell r="K203" t="str">
            <v>BANGLADESH</v>
          </cell>
          <cell r="L203" t="str">
            <v>APAPA PORT</v>
          </cell>
          <cell r="M203">
            <v>95.1</v>
          </cell>
          <cell r="N203" t="str">
            <v>DIAMOND</v>
          </cell>
          <cell r="O203">
            <v>125543.25</v>
          </cell>
          <cell r="P203">
            <v>31385.8125</v>
          </cell>
          <cell r="Q203">
            <v>94157.4375</v>
          </cell>
          <cell r="R203">
            <v>94414.95</v>
          </cell>
          <cell r="S203" t="str">
            <v>USD</v>
          </cell>
          <cell r="T203" t="str">
            <v>DECEMBER, 2005</v>
          </cell>
          <cell r="U203">
            <v>38593</v>
          </cell>
          <cell r="V203" t="str">
            <v>DIAMOND/0002170</v>
          </cell>
          <cell r="W203" t="str">
            <v/>
          </cell>
          <cell r="Y203">
            <v>94414.95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D204">
            <v>38600</v>
          </cell>
          <cell r="F204" t="str">
            <v>INTERCONTINENTAL</v>
          </cell>
          <cell r="G204" t="str">
            <v>ADVANCED BUSINESS SYSTEMS LIMITED</v>
          </cell>
          <cell r="H204" t="str">
            <v>PROCESSED FURNITURE COMPONENTS</v>
          </cell>
          <cell r="I204" t="str">
            <v>44.09.00.00</v>
          </cell>
          <cell r="J204" t="str">
            <v>SEPTEMBER, 2005</v>
          </cell>
          <cell r="K204" t="str">
            <v>UNITED ARAB EMIRATES (UAE)</v>
          </cell>
          <cell r="L204" t="str">
            <v>TINCAN ISLAND</v>
          </cell>
          <cell r="M204">
            <v>18</v>
          </cell>
          <cell r="N204" t="str">
            <v>ZENITH</v>
          </cell>
          <cell r="O204">
            <v>14946.75</v>
          </cell>
          <cell r="P204">
            <v>3736.6875</v>
          </cell>
          <cell r="Q204">
            <v>11210.0625</v>
          </cell>
          <cell r="R204">
            <v>11048.61</v>
          </cell>
          <cell r="S204" t="str">
            <v>USD</v>
          </cell>
          <cell r="T204" t="str">
            <v>DECEMBER, 2005</v>
          </cell>
          <cell r="U204">
            <v>38586</v>
          </cell>
          <cell r="V204" t="str">
            <v>ZENITH/003614</v>
          </cell>
          <cell r="W204" t="str">
            <v/>
          </cell>
          <cell r="Y204">
            <v>11048.61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D205">
            <v>38600</v>
          </cell>
          <cell r="F205" t="str">
            <v>ZENITH</v>
          </cell>
          <cell r="G205" t="str">
            <v>WATERSIDE RUBBER ESTATES LIMITED.</v>
          </cell>
          <cell r="H205" t="str">
            <v>TECHNICALLY SPECIFIED NATURAL RUBBER (TSNR)</v>
          </cell>
          <cell r="I205" t="str">
            <v>40.01.22.00</v>
          </cell>
          <cell r="J205" t="str">
            <v>SEPTEMBER, 2005</v>
          </cell>
          <cell r="K205" t="str">
            <v>BELGIUM</v>
          </cell>
          <cell r="L205" t="str">
            <v>APAPA PORT</v>
          </cell>
          <cell r="M205">
            <v>68.099999999999994</v>
          </cell>
          <cell r="N205" t="str">
            <v>ZENITH</v>
          </cell>
          <cell r="O205">
            <v>133101.94</v>
          </cell>
          <cell r="P205">
            <v>33275.485000000001</v>
          </cell>
          <cell r="Q205">
            <v>99826.455000000002</v>
          </cell>
          <cell r="R205">
            <v>100182.1</v>
          </cell>
          <cell r="S205" t="str">
            <v>USD</v>
          </cell>
          <cell r="T205" t="str">
            <v>DECEMBER, 2005</v>
          </cell>
          <cell r="U205">
            <v>38587</v>
          </cell>
          <cell r="V205" t="str">
            <v>ZENITH/005602</v>
          </cell>
          <cell r="W205" t="str">
            <v/>
          </cell>
          <cell r="Y205">
            <v>100182.1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D206">
            <v>38600</v>
          </cell>
          <cell r="F206" t="str">
            <v>NIB</v>
          </cell>
          <cell r="G206" t="str">
            <v>OLAM NIGERIA LIMITED</v>
          </cell>
          <cell r="H206" t="str">
            <v>NIGERIAN POLISHED HULLED SESAME SEED</v>
          </cell>
          <cell r="I206" t="str">
            <v>12.07.40.00</v>
          </cell>
          <cell r="J206" t="str">
            <v>SEPTEMBER, 2005</v>
          </cell>
          <cell r="K206" t="str">
            <v>JAPAN</v>
          </cell>
          <cell r="L206" t="str">
            <v>APAPA PORT</v>
          </cell>
          <cell r="M206">
            <v>309.10000000000002</v>
          </cell>
          <cell r="N206" t="str">
            <v>DIAMOND</v>
          </cell>
          <cell r="O206">
            <v>325167.84000000003</v>
          </cell>
          <cell r="P206">
            <v>81291.960000000006</v>
          </cell>
          <cell r="Q206">
            <v>243875.88</v>
          </cell>
          <cell r="R206">
            <v>244800</v>
          </cell>
          <cell r="S206" t="str">
            <v>USD</v>
          </cell>
          <cell r="T206" t="str">
            <v>DECEMBER, 2005</v>
          </cell>
          <cell r="U206">
            <v>38509</v>
          </cell>
          <cell r="V206" t="str">
            <v>DBL / 0001628</v>
          </cell>
          <cell r="W206" t="str">
            <v/>
          </cell>
          <cell r="Y206">
            <v>244800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D207">
            <v>38600</v>
          </cell>
          <cell r="F207" t="str">
            <v>NBM</v>
          </cell>
          <cell r="G207" t="str">
            <v>GENERAL AGRO OIL IND. LIMITED</v>
          </cell>
          <cell r="H207" t="str">
            <v>PALM KERNEL PELLETS</v>
          </cell>
          <cell r="I207" t="str">
            <v>23.06.60.00</v>
          </cell>
          <cell r="J207" t="str">
            <v>SEPTEMBER, 2005</v>
          </cell>
          <cell r="K207" t="str">
            <v>PORTUGAL</v>
          </cell>
          <cell r="L207" t="str">
            <v>ONNE PORT</v>
          </cell>
          <cell r="M207">
            <v>1000.3</v>
          </cell>
          <cell r="N207" t="str">
            <v>ZENITH</v>
          </cell>
          <cell r="O207">
            <v>20280</v>
          </cell>
          <cell r="P207">
            <v>5070</v>
          </cell>
          <cell r="Q207">
            <v>15210</v>
          </cell>
          <cell r="R207">
            <v>15004.05</v>
          </cell>
          <cell r="S207" t="str">
            <v>USD</v>
          </cell>
          <cell r="T207" t="str">
            <v>DECEMBER, 2005</v>
          </cell>
          <cell r="U207">
            <v>38595</v>
          </cell>
          <cell r="V207" t="str">
            <v>ZENITH/004959</v>
          </cell>
          <cell r="W207" t="str">
            <v/>
          </cell>
          <cell r="Y207">
            <v>15004.05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D208">
            <v>38600</v>
          </cell>
          <cell r="F208" t="str">
            <v>DIAMOND</v>
          </cell>
          <cell r="G208" t="str">
            <v>OLAM NIGERIA LIMITED</v>
          </cell>
          <cell r="H208" t="str">
            <v>NIGERIAN COTTON LINT</v>
          </cell>
          <cell r="I208" t="str">
            <v>52.01.00.00</v>
          </cell>
          <cell r="J208" t="str">
            <v>SEPTEMBER, 2005</v>
          </cell>
          <cell r="K208" t="str">
            <v>BANGLADESH</v>
          </cell>
          <cell r="L208" t="str">
            <v>APAPA PORT</v>
          </cell>
          <cell r="M208">
            <v>75.5</v>
          </cell>
          <cell r="N208" t="str">
            <v>DIAMOND</v>
          </cell>
          <cell r="O208">
            <v>100434.6</v>
          </cell>
          <cell r="P208">
            <v>25108.65</v>
          </cell>
          <cell r="Q208">
            <v>75325.95</v>
          </cell>
          <cell r="R208">
            <v>75540.78</v>
          </cell>
          <cell r="S208" t="str">
            <v>USD</v>
          </cell>
          <cell r="T208" t="str">
            <v>DECEMBER, 2005</v>
          </cell>
          <cell r="U208">
            <v>38593</v>
          </cell>
          <cell r="V208" t="str">
            <v>DBL / 0002170</v>
          </cell>
          <cell r="W208" t="str">
            <v/>
          </cell>
          <cell r="Y208">
            <v>75540.78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D209">
            <v>38601</v>
          </cell>
          <cell r="F209" t="str">
            <v>BROAD</v>
          </cell>
          <cell r="G209" t="str">
            <v>SEAGOLD FISHING CO. (NIG.) LIMITED</v>
          </cell>
          <cell r="H209" t="str">
            <v>FROZEN SEAFOOD</v>
          </cell>
          <cell r="I209" t="str">
            <v>03.06.13.00</v>
          </cell>
          <cell r="J209" t="str">
            <v>SEPTEMBER, 2005</v>
          </cell>
          <cell r="K209" t="str">
            <v>FRANCE</v>
          </cell>
          <cell r="L209" t="str">
            <v>APAPA PORT</v>
          </cell>
          <cell r="M209">
            <v>23.7</v>
          </cell>
          <cell r="N209" t="str">
            <v>DIAMOND</v>
          </cell>
          <cell r="O209">
            <v>151765.99</v>
          </cell>
          <cell r="P209">
            <v>37941.497499999998</v>
          </cell>
          <cell r="Q209">
            <v>113824.49249999999</v>
          </cell>
          <cell r="R209">
            <v>117130.5</v>
          </cell>
          <cell r="S209" t="str">
            <v>USD</v>
          </cell>
          <cell r="T209" t="str">
            <v>DECEMBER, 2005</v>
          </cell>
          <cell r="U209">
            <v>38597</v>
          </cell>
          <cell r="V209" t="str">
            <v>DBL / 0008990</v>
          </cell>
          <cell r="W209" t="str">
            <v/>
          </cell>
          <cell r="Y209">
            <v>117130.5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D210">
            <v>38601</v>
          </cell>
          <cell r="F210" t="str">
            <v>NBM</v>
          </cell>
          <cell r="G210" t="str">
            <v>OLOKUN (PISCES) LIMITED</v>
          </cell>
          <cell r="H210" t="str">
            <v>FROZEN SHRIMPS TIGER / WHITE AND PUD SHRIMPS</v>
          </cell>
          <cell r="I210" t="str">
            <v>03.06.13.00</v>
          </cell>
          <cell r="J210" t="str">
            <v>SEPTEMBER, 2005</v>
          </cell>
          <cell r="K210" t="str">
            <v>FRANCE</v>
          </cell>
          <cell r="L210" t="str">
            <v>APAPA PORT</v>
          </cell>
          <cell r="M210">
            <v>25.2</v>
          </cell>
          <cell r="N210" t="str">
            <v>ZENITH</v>
          </cell>
          <cell r="O210">
            <v>353606.99</v>
          </cell>
          <cell r="P210">
            <v>88401.747499999998</v>
          </cell>
          <cell r="Q210">
            <v>265205.24249999999</v>
          </cell>
          <cell r="R210">
            <v>272277</v>
          </cell>
          <cell r="S210" t="str">
            <v>USD</v>
          </cell>
          <cell r="T210" t="str">
            <v>DECEMBER, 2005</v>
          </cell>
          <cell r="U210">
            <v>38595</v>
          </cell>
          <cell r="V210" t="str">
            <v>ZENITH/003711</v>
          </cell>
          <cell r="W210" t="str">
            <v/>
          </cell>
          <cell r="Y210">
            <v>272277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D211">
            <v>38601</v>
          </cell>
          <cell r="F211" t="str">
            <v>NBM</v>
          </cell>
          <cell r="G211" t="str">
            <v>CELPLAS INDUSTRIES NIGERIA LIMITED</v>
          </cell>
          <cell r="H211" t="str">
            <v>PLASTIC HOUSEHOLD ITEMS</v>
          </cell>
          <cell r="I211" t="str">
            <v>39.23.10.00</v>
          </cell>
          <cell r="J211" t="str">
            <v>SEPTEMBER, 2005</v>
          </cell>
          <cell r="K211" t="str">
            <v>BENIN</v>
          </cell>
          <cell r="L211" t="str">
            <v>SEME BORDER</v>
          </cell>
          <cell r="M211">
            <v>3.5</v>
          </cell>
          <cell r="N211" t="str">
            <v>PRUDENT</v>
          </cell>
          <cell r="O211">
            <v>11480</v>
          </cell>
          <cell r="P211">
            <v>2870</v>
          </cell>
          <cell r="Q211">
            <v>8610</v>
          </cell>
          <cell r="R211">
            <v>8627.4</v>
          </cell>
          <cell r="S211" t="str">
            <v>USD</v>
          </cell>
          <cell r="T211" t="str">
            <v>DECEMBER, 2005</v>
          </cell>
          <cell r="U211">
            <v>38600</v>
          </cell>
          <cell r="V211" t="str">
            <v>PRUDENT/3238261</v>
          </cell>
          <cell r="W211" t="str">
            <v/>
          </cell>
          <cell r="Y211">
            <v>8627.4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D212">
            <v>38601</v>
          </cell>
          <cell r="F212" t="str">
            <v>NBM</v>
          </cell>
          <cell r="G212" t="str">
            <v>HUFAWA ENTERPRISES LIMITED</v>
          </cell>
          <cell r="H212" t="str">
            <v>CRUST/ FINISHED LEATHER-H 12</v>
          </cell>
          <cell r="I212" t="str">
            <v>41.06.19.00</v>
          </cell>
          <cell r="J212" t="str">
            <v>SEPTEMBER, 2005</v>
          </cell>
          <cell r="K212" t="str">
            <v>CHINA</v>
          </cell>
          <cell r="L212" t="str">
            <v>APAPA PORT</v>
          </cell>
          <cell r="M212">
            <v>6.5</v>
          </cell>
          <cell r="N212" t="str">
            <v>UNION</v>
          </cell>
          <cell r="O212">
            <v>506597.93</v>
          </cell>
          <cell r="P212">
            <v>126649.4825</v>
          </cell>
          <cell r="Q212">
            <v>379948.44750000001</v>
          </cell>
          <cell r="R212">
            <v>369030.87</v>
          </cell>
          <cell r="S212" t="str">
            <v>USD</v>
          </cell>
          <cell r="T212" t="str">
            <v>DECEMBER, 2005</v>
          </cell>
          <cell r="U212">
            <v>38572</v>
          </cell>
          <cell r="V212" t="str">
            <v>UBN/0000258</v>
          </cell>
          <cell r="W212" t="str">
            <v/>
          </cell>
          <cell r="Y212">
            <v>369030.87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D213">
            <v>38601</v>
          </cell>
          <cell r="F213" t="str">
            <v>NIB</v>
          </cell>
          <cell r="G213" t="str">
            <v>AFPRINT NIGERIA PLC</v>
          </cell>
          <cell r="H213" t="str">
            <v>NE 16/1, 100% COTTON CARDED RINGSPUN YARN</v>
          </cell>
          <cell r="I213" t="str">
            <v>52.03.00.00</v>
          </cell>
          <cell r="J213" t="str">
            <v>SEPTEMBER, 2005</v>
          </cell>
          <cell r="K213" t="str">
            <v>COLOMBIA</v>
          </cell>
          <cell r="L213" t="str">
            <v>APAPA PORT</v>
          </cell>
          <cell r="M213">
            <v>18.8</v>
          </cell>
          <cell r="N213" t="str">
            <v>ZENITH</v>
          </cell>
          <cell r="O213">
            <v>38405.79</v>
          </cell>
          <cell r="P213">
            <v>9601.4475000000002</v>
          </cell>
          <cell r="Q213">
            <v>28804.342499999999</v>
          </cell>
          <cell r="R213">
            <v>27406.959999999999</v>
          </cell>
          <cell r="S213" t="str">
            <v>USD</v>
          </cell>
          <cell r="T213" t="str">
            <v>DECEMBER, 2005</v>
          </cell>
          <cell r="U213">
            <v>38600</v>
          </cell>
          <cell r="V213" t="str">
            <v>ZENITH / 003103</v>
          </cell>
          <cell r="W213" t="str">
            <v/>
          </cell>
          <cell r="Y213">
            <v>27406.959999999999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D214">
            <v>38601</v>
          </cell>
          <cell r="F214" t="str">
            <v>SCB</v>
          </cell>
          <cell r="G214" t="str">
            <v>ALKEM NIGERIA LIMITED</v>
          </cell>
          <cell r="H214" t="str">
            <v>POLYESTER STAPLE FIBRE</v>
          </cell>
          <cell r="I214" t="str">
            <v>55.03.20.00</v>
          </cell>
          <cell r="J214" t="str">
            <v>SEPTEMBER, 2005</v>
          </cell>
          <cell r="K214" t="str">
            <v>UNITED KINGDOM</v>
          </cell>
          <cell r="L214" t="str">
            <v>APAPA PORT</v>
          </cell>
          <cell r="M214">
            <v>22.2</v>
          </cell>
          <cell r="N214" t="str">
            <v>ZENITH</v>
          </cell>
          <cell r="O214">
            <v>34551.68</v>
          </cell>
          <cell r="P214">
            <v>8637.92</v>
          </cell>
          <cell r="Q214">
            <v>25913.759999999998</v>
          </cell>
          <cell r="R214">
            <v>15261.19</v>
          </cell>
          <cell r="S214" t="str">
            <v>GBP</v>
          </cell>
          <cell r="T214" t="str">
            <v>DECEMBER, 2005</v>
          </cell>
          <cell r="U214">
            <v>38600</v>
          </cell>
          <cell r="V214" t="str">
            <v>ZENITH/005020</v>
          </cell>
          <cell r="W214" t="str">
            <v/>
          </cell>
          <cell r="Y214">
            <v>0</v>
          </cell>
          <cell r="Z214">
            <v>0</v>
          </cell>
          <cell r="AA214">
            <v>15261.19</v>
          </cell>
          <cell r="AB214">
            <v>0</v>
          </cell>
          <cell r="AC214">
            <v>0</v>
          </cell>
        </row>
        <row r="215">
          <cell r="D215">
            <v>38601</v>
          </cell>
          <cell r="F215" t="str">
            <v>SCB</v>
          </cell>
          <cell r="G215" t="str">
            <v>ALKEM NIGERIA LIMITED</v>
          </cell>
          <cell r="H215" t="str">
            <v>POLYESTER STAPLE FIBRES</v>
          </cell>
          <cell r="I215" t="str">
            <v>55.03.20.00</v>
          </cell>
          <cell r="J215" t="str">
            <v>SEPTEMBER, 2005</v>
          </cell>
          <cell r="K215" t="str">
            <v>GERMANY</v>
          </cell>
          <cell r="L215" t="str">
            <v>APAPA PORT</v>
          </cell>
          <cell r="M215">
            <v>85.7</v>
          </cell>
          <cell r="N215" t="str">
            <v>ZENITH</v>
          </cell>
          <cell r="O215">
            <v>137560.73000000001</v>
          </cell>
          <cell r="P215">
            <v>34390.182500000003</v>
          </cell>
          <cell r="Q215">
            <v>103170.5475</v>
          </cell>
          <cell r="R215">
            <v>88044.39</v>
          </cell>
          <cell r="S215" t="str">
            <v>EUR</v>
          </cell>
          <cell r="T215" t="str">
            <v>DECEMBER, 2005</v>
          </cell>
          <cell r="U215">
            <v>38600</v>
          </cell>
          <cell r="V215" t="str">
            <v>ZENITH/005018</v>
          </cell>
          <cell r="W215" t="str">
            <v/>
          </cell>
          <cell r="Y215">
            <v>0</v>
          </cell>
          <cell r="Z215">
            <v>88044.39</v>
          </cell>
          <cell r="AA215">
            <v>0</v>
          </cell>
          <cell r="AB215">
            <v>0</v>
          </cell>
          <cell r="AC215">
            <v>0</v>
          </cell>
        </row>
        <row r="216">
          <cell r="D216">
            <v>38601</v>
          </cell>
          <cell r="F216" t="str">
            <v>PRUDENT</v>
          </cell>
          <cell r="G216" t="str">
            <v>AMA IMPEX LIMITED</v>
          </cell>
          <cell r="H216" t="str">
            <v>NIGERIAN PROCESSED WOOD PRODUCTS (WHITE WOOD) GMELINA</v>
          </cell>
          <cell r="I216" t="str">
            <v>44.09.00.00</v>
          </cell>
          <cell r="J216" t="str">
            <v>SEPTEMBER, 2005</v>
          </cell>
          <cell r="K216" t="str">
            <v>INDIA</v>
          </cell>
          <cell r="L216" t="str">
            <v>TINCAN ISLAND</v>
          </cell>
          <cell r="M216">
            <v>504</v>
          </cell>
          <cell r="N216" t="str">
            <v>PRUDENT</v>
          </cell>
          <cell r="O216">
            <v>147315.48000000001</v>
          </cell>
          <cell r="P216">
            <v>36828.870000000003</v>
          </cell>
          <cell r="Q216">
            <v>110486.61</v>
          </cell>
          <cell r="R216">
            <v>110880</v>
          </cell>
          <cell r="S216" t="str">
            <v>USD</v>
          </cell>
          <cell r="T216" t="str">
            <v>DECEMBER, 2005</v>
          </cell>
          <cell r="U216">
            <v>38453</v>
          </cell>
          <cell r="V216" t="str">
            <v>PRUDENT / 3052075</v>
          </cell>
          <cell r="W216" t="str">
            <v>PRUDENT /3238262</v>
          </cell>
          <cell r="Y216">
            <v>110880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D217">
            <v>38601</v>
          </cell>
          <cell r="F217" t="str">
            <v>ECO</v>
          </cell>
          <cell r="G217" t="str">
            <v>KOLORKOTE NIGERIA LIMITED</v>
          </cell>
          <cell r="H217" t="str">
            <v xml:space="preserve">OVEN BAKED COLOR COATED EMBOSSED ALUMINIUM COILS. </v>
          </cell>
          <cell r="I217" t="str">
            <v>76.10.00.00</v>
          </cell>
          <cell r="J217" t="str">
            <v>SEPTEMBER, 2005</v>
          </cell>
          <cell r="K217" t="str">
            <v>GHANA</v>
          </cell>
          <cell r="L217" t="str">
            <v>APAPA PORT</v>
          </cell>
          <cell r="M217">
            <v>32.5</v>
          </cell>
          <cell r="N217" t="str">
            <v>ZENITH</v>
          </cell>
          <cell r="O217">
            <v>134208.57999999999</v>
          </cell>
          <cell r="P217">
            <v>33552.144999999997</v>
          </cell>
          <cell r="Q217">
            <v>100656.435</v>
          </cell>
          <cell r="R217">
            <v>103579.98</v>
          </cell>
          <cell r="S217" t="str">
            <v>USD</v>
          </cell>
          <cell r="T217" t="str">
            <v>DECEMBER, 2005</v>
          </cell>
          <cell r="U217">
            <v>38597</v>
          </cell>
          <cell r="V217" t="str">
            <v>ZENITH / 005425</v>
          </cell>
          <cell r="W217" t="str">
            <v/>
          </cell>
          <cell r="Y217">
            <v>103579.98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D218">
            <v>38601</v>
          </cell>
          <cell r="F218" t="str">
            <v>NIB</v>
          </cell>
          <cell r="G218" t="str">
            <v>OLAM NIGERIA LIMITED</v>
          </cell>
          <cell r="H218" t="str">
            <v>NIGERIAN RAW COTTON LINT</v>
          </cell>
          <cell r="I218" t="str">
            <v>52.01.00.00</v>
          </cell>
          <cell r="J218" t="str">
            <v>SEPTEMBER, 2005</v>
          </cell>
          <cell r="K218" t="str">
            <v>ITALY</v>
          </cell>
          <cell r="L218" t="str">
            <v>APAPA PORT</v>
          </cell>
          <cell r="M218">
            <v>18.8</v>
          </cell>
          <cell r="N218" t="str">
            <v>DIAMOND</v>
          </cell>
          <cell r="O218">
            <v>30364.94</v>
          </cell>
          <cell r="P218">
            <v>7591.2349999999997</v>
          </cell>
          <cell r="Q218">
            <v>22773.705000000002</v>
          </cell>
          <cell r="R218">
            <v>22851.11</v>
          </cell>
          <cell r="S218" t="str">
            <v>USD</v>
          </cell>
          <cell r="T218" t="str">
            <v>DECEMBER, 2005</v>
          </cell>
          <cell r="U218">
            <v>38509</v>
          </cell>
          <cell r="V218" t="str">
            <v>DBL/0001626</v>
          </cell>
          <cell r="W218" t="str">
            <v/>
          </cell>
          <cell r="Y218">
            <v>22851.11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D219">
            <v>38601</v>
          </cell>
          <cell r="F219" t="str">
            <v>NIB</v>
          </cell>
          <cell r="G219" t="str">
            <v>OLAM NIGERIA LIMITED</v>
          </cell>
          <cell r="H219" t="str">
            <v>NIGERIAN RAW COTTON LINT</v>
          </cell>
          <cell r="I219" t="str">
            <v>52.01.00.00</v>
          </cell>
          <cell r="J219" t="str">
            <v>SEPTEMBER, 2005</v>
          </cell>
          <cell r="K219" t="str">
            <v>ITALY</v>
          </cell>
          <cell r="L219" t="str">
            <v>APAPA PORT</v>
          </cell>
          <cell r="M219">
            <v>18.7</v>
          </cell>
          <cell r="N219" t="str">
            <v>DIAMOND</v>
          </cell>
          <cell r="O219">
            <v>30376.37</v>
          </cell>
          <cell r="P219">
            <v>7594.0924999999997</v>
          </cell>
          <cell r="Q219">
            <v>22782.2775</v>
          </cell>
          <cell r="R219">
            <v>22851.11</v>
          </cell>
          <cell r="S219" t="str">
            <v>USD</v>
          </cell>
          <cell r="T219" t="str">
            <v>DECEMBER, 2005</v>
          </cell>
          <cell r="U219">
            <v>38533</v>
          </cell>
          <cell r="V219" t="str">
            <v>DBL/0001645</v>
          </cell>
          <cell r="W219" t="str">
            <v/>
          </cell>
          <cell r="Y219">
            <v>22851.11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D220">
            <v>38601</v>
          </cell>
          <cell r="F220" t="str">
            <v>ZENITH</v>
          </cell>
          <cell r="G220" t="str">
            <v>UNITED NIGERIAN TEXTILES PLC</v>
          </cell>
          <cell r="H220" t="str">
            <v>100% COTTON GREY CLOTH</v>
          </cell>
          <cell r="I220" t="str">
            <v>52.08.12.00</v>
          </cell>
          <cell r="J220" t="str">
            <v>SEPTEMBER, 2005</v>
          </cell>
          <cell r="K220" t="str">
            <v>SENEGAL</v>
          </cell>
          <cell r="L220" t="str">
            <v>APAPA PORT</v>
          </cell>
          <cell r="M220">
            <v>14.3</v>
          </cell>
          <cell r="N220" t="str">
            <v>ZENITH</v>
          </cell>
          <cell r="O220">
            <v>55685.04</v>
          </cell>
          <cell r="P220">
            <v>13921.26</v>
          </cell>
          <cell r="Q220">
            <v>41763.78</v>
          </cell>
          <cell r="R220">
            <v>42976.800000000003</v>
          </cell>
          <cell r="S220" t="str">
            <v>USD</v>
          </cell>
          <cell r="T220" t="str">
            <v>DECEMBER, 2005</v>
          </cell>
          <cell r="U220">
            <v>38600</v>
          </cell>
          <cell r="V220" t="str">
            <v>ZENITH/005622</v>
          </cell>
          <cell r="W220" t="str">
            <v/>
          </cell>
          <cell r="Y220">
            <v>42976.800000000003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D221">
            <v>38601</v>
          </cell>
          <cell r="F221" t="str">
            <v>SCB</v>
          </cell>
          <cell r="G221" t="str">
            <v>P.Z. INDUSTRIES PLC</v>
          </cell>
          <cell r="H221" t="str">
            <v>SANPROS, SOAPS, POMADE, MEDICAMENT &amp; PACKING MATERIALS</v>
          </cell>
          <cell r="I221" t="str">
            <v>33.05.90.00</v>
          </cell>
          <cell r="J221" t="str">
            <v>SEPTEMBER, 2005</v>
          </cell>
          <cell r="K221" t="str">
            <v>GHANA</v>
          </cell>
          <cell r="L221" t="str">
            <v>APAPA PORT</v>
          </cell>
          <cell r="M221">
            <v>142.19999999999999</v>
          </cell>
          <cell r="N221" t="str">
            <v>ZENITH</v>
          </cell>
          <cell r="O221">
            <v>262657.78999999998</v>
          </cell>
          <cell r="P221">
            <v>65664.447499999995</v>
          </cell>
          <cell r="Q221">
            <v>196993.3425</v>
          </cell>
          <cell r="R221">
            <v>202714.97</v>
          </cell>
          <cell r="S221" t="str">
            <v>USD</v>
          </cell>
          <cell r="T221" t="str">
            <v>DECEMBER, 2005</v>
          </cell>
          <cell r="U221">
            <v>38598</v>
          </cell>
          <cell r="V221" t="str">
            <v>ZENITH/004167</v>
          </cell>
          <cell r="W221" t="str">
            <v/>
          </cell>
          <cell r="Y221">
            <v>202714.97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D222">
            <v>38601</v>
          </cell>
          <cell r="F222" t="str">
            <v>INMB</v>
          </cell>
          <cell r="G222" t="str">
            <v>OLOKUN (PISCES) LIMITED</v>
          </cell>
          <cell r="H222" t="str">
            <v>FROZEN SHRIMPS, CUTTLE FISH AND CRAB CLAWS</v>
          </cell>
          <cell r="I222" t="str">
            <v>03.06.13.00</v>
          </cell>
          <cell r="J222" t="str">
            <v>SEPTEMBER, 2005</v>
          </cell>
          <cell r="K222" t="str">
            <v>NETHERLANDS</v>
          </cell>
          <cell r="L222" t="str">
            <v>APAPA PORT</v>
          </cell>
          <cell r="M222">
            <v>28</v>
          </cell>
          <cell r="N222" t="str">
            <v>ZENITH</v>
          </cell>
          <cell r="O222">
            <v>74612.19</v>
          </cell>
          <cell r="P222">
            <v>18653.047500000001</v>
          </cell>
          <cell r="Q222">
            <v>55959.142500000002</v>
          </cell>
          <cell r="R222">
            <v>57451.45</v>
          </cell>
          <cell r="S222" t="str">
            <v>USD</v>
          </cell>
          <cell r="T222" t="str">
            <v>DECEMBER, 2005</v>
          </cell>
          <cell r="U222">
            <v>38597</v>
          </cell>
          <cell r="V222" t="str">
            <v>ZENITH/003713</v>
          </cell>
          <cell r="W222" t="str">
            <v/>
          </cell>
          <cell r="Y222">
            <v>57451.45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D223">
            <v>38601</v>
          </cell>
          <cell r="F223" t="str">
            <v>NIB</v>
          </cell>
          <cell r="G223" t="str">
            <v>OLAM NIGERIA LIMITED</v>
          </cell>
          <cell r="H223" t="str">
            <v>NIGERIAN POLISHED HULLED SESAME SEEDS</v>
          </cell>
          <cell r="I223" t="str">
            <v>12.07.40.00</v>
          </cell>
          <cell r="J223" t="str">
            <v>SEPTEMBER, 2005</v>
          </cell>
          <cell r="K223" t="str">
            <v>TURKEY</v>
          </cell>
          <cell r="L223" t="str">
            <v>APAPA PORT</v>
          </cell>
          <cell r="M223">
            <v>90</v>
          </cell>
          <cell r="N223" t="str">
            <v>DIAMOND</v>
          </cell>
          <cell r="O223">
            <v>95673.600000000006</v>
          </cell>
          <cell r="P223">
            <v>23918.400000000001</v>
          </cell>
          <cell r="Q223">
            <v>71755.199999999997</v>
          </cell>
          <cell r="R223">
            <v>72000</v>
          </cell>
          <cell r="S223" t="str">
            <v>USD</v>
          </cell>
          <cell r="T223" t="str">
            <v>DECEMBER, 2005</v>
          </cell>
          <cell r="U223">
            <v>38533</v>
          </cell>
          <cell r="V223" t="str">
            <v>DBL / 0001647</v>
          </cell>
          <cell r="W223" t="str">
            <v/>
          </cell>
          <cell r="Y223">
            <v>72000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D224">
            <v>38601</v>
          </cell>
          <cell r="F224" t="str">
            <v>OMEGA</v>
          </cell>
          <cell r="G224" t="str">
            <v>AGRO FOREST SAWMILL NIGERIA LIMITED</v>
          </cell>
          <cell r="H224" t="str">
            <v>PROCESSED WOOD STRIPS (SEMI IROKO)</v>
          </cell>
          <cell r="I224" t="str">
            <v>44.09.00.00</v>
          </cell>
          <cell r="J224" t="str">
            <v>SEPTEMBER, 2005</v>
          </cell>
          <cell r="K224" t="str">
            <v>FRANCE</v>
          </cell>
          <cell r="L224" t="str">
            <v>TINCAN ISLAND</v>
          </cell>
          <cell r="M224">
            <v>18</v>
          </cell>
          <cell r="N224" t="str">
            <v>OCEANIC</v>
          </cell>
          <cell r="O224">
            <v>8320</v>
          </cell>
          <cell r="P224">
            <v>2080</v>
          </cell>
          <cell r="Q224">
            <v>6240</v>
          </cell>
          <cell r="R224">
            <v>6800</v>
          </cell>
          <cell r="S224" t="str">
            <v>USD</v>
          </cell>
          <cell r="T224" t="str">
            <v>DECEMBER, 2005</v>
          </cell>
          <cell r="U224">
            <v>38600</v>
          </cell>
          <cell r="V224" t="str">
            <v>OCEANIC / A0082406</v>
          </cell>
          <cell r="W224" t="str">
            <v/>
          </cell>
          <cell r="Y224">
            <v>6800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D225">
            <v>38601</v>
          </cell>
          <cell r="F225" t="str">
            <v>NIB</v>
          </cell>
          <cell r="G225" t="str">
            <v>OLAM NIGERIA LIMITED</v>
          </cell>
          <cell r="H225" t="str">
            <v>NIGERIAN POLISHED HULLED SESAME SEEDS</v>
          </cell>
          <cell r="I225" t="str">
            <v>12.07.40.00</v>
          </cell>
          <cell r="J225" t="str">
            <v>SEPTEMBER, 2005</v>
          </cell>
          <cell r="K225" t="str">
            <v>JAPAN</v>
          </cell>
          <cell r="L225" t="str">
            <v>APAPA PORT</v>
          </cell>
          <cell r="M225">
            <v>504</v>
          </cell>
          <cell r="N225" t="str">
            <v>DIAMOND</v>
          </cell>
          <cell r="O225">
            <v>535772.16000000003</v>
          </cell>
          <cell r="P225">
            <v>133943.04000000001</v>
          </cell>
          <cell r="Q225">
            <v>401829.12</v>
          </cell>
          <cell r="R225">
            <v>403200</v>
          </cell>
          <cell r="S225" t="str">
            <v>USD</v>
          </cell>
          <cell r="T225" t="str">
            <v>DECEMBER, 2005</v>
          </cell>
          <cell r="U225">
            <v>38518</v>
          </cell>
          <cell r="V225" t="str">
            <v>DBL/0001635</v>
          </cell>
          <cell r="W225" t="str">
            <v/>
          </cell>
          <cell r="Y225">
            <v>403200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D226">
            <v>38601</v>
          </cell>
          <cell r="F226" t="str">
            <v>INMB</v>
          </cell>
          <cell r="G226" t="str">
            <v>OLOKUN (PISCES) LIMITED</v>
          </cell>
          <cell r="H226" t="str">
            <v>FROZEN SHRIMPS, SOLE FILLET/BLOCK AND PAN READY</v>
          </cell>
          <cell r="I226" t="str">
            <v>03.06.13.00</v>
          </cell>
          <cell r="J226" t="str">
            <v>SEPTEMBER, 2005</v>
          </cell>
          <cell r="K226" t="str">
            <v>BELGIUM</v>
          </cell>
          <cell r="L226" t="str">
            <v>APAPA PORT</v>
          </cell>
          <cell r="M226">
            <v>12</v>
          </cell>
          <cell r="N226" t="str">
            <v>ZENITH</v>
          </cell>
          <cell r="O226">
            <v>79272.77</v>
          </cell>
          <cell r="P226">
            <v>19818.192500000001</v>
          </cell>
          <cell r="Q226">
            <v>59454.577499999999</v>
          </cell>
          <cell r="R226">
            <v>61040.1</v>
          </cell>
          <cell r="S226" t="str">
            <v>USD</v>
          </cell>
          <cell r="T226" t="str">
            <v>DECEMBER, 2005</v>
          </cell>
          <cell r="U226">
            <v>38597</v>
          </cell>
          <cell r="V226" t="str">
            <v>ZENITH/003712</v>
          </cell>
          <cell r="W226" t="str">
            <v/>
          </cell>
          <cell r="Y226">
            <v>61040.1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D227">
            <v>38601</v>
          </cell>
          <cell r="F227" t="str">
            <v>OMEGA</v>
          </cell>
          <cell r="G227" t="str">
            <v>WAN WOOD NIGERIA LIMITED</v>
          </cell>
          <cell r="H227" t="str">
            <v>PROCESSED WOOD STRIPS (IROKO)</v>
          </cell>
          <cell r="I227" t="str">
            <v>44.09.00.00</v>
          </cell>
          <cell r="J227" t="str">
            <v>SEPTEMBER, 2005</v>
          </cell>
          <cell r="K227" t="str">
            <v>ITALY</v>
          </cell>
          <cell r="L227" t="str">
            <v>TINCAN ISLAND</v>
          </cell>
          <cell r="M227">
            <v>18</v>
          </cell>
          <cell r="N227" t="str">
            <v>OCEANIC</v>
          </cell>
          <cell r="O227">
            <v>8320</v>
          </cell>
          <cell r="P227">
            <v>2080</v>
          </cell>
          <cell r="Q227">
            <v>6240</v>
          </cell>
          <cell r="R227">
            <v>6800</v>
          </cell>
          <cell r="S227" t="str">
            <v>USD</v>
          </cell>
          <cell r="T227" t="str">
            <v>DECEMBER, 2005</v>
          </cell>
          <cell r="U227">
            <v>38600</v>
          </cell>
          <cell r="V227" t="str">
            <v>OCEANIC/A 0082407</v>
          </cell>
          <cell r="W227" t="str">
            <v/>
          </cell>
          <cell r="Y227">
            <v>6800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D228">
            <v>38602</v>
          </cell>
          <cell r="F228" t="str">
            <v>OMEGA</v>
          </cell>
          <cell r="G228" t="str">
            <v>AGRO FOREST SAWMILL NIGERIA LIMITED</v>
          </cell>
          <cell r="H228" t="str">
            <v>PROCESSED WOOD STRIPS/SEMI IROKO</v>
          </cell>
          <cell r="I228" t="str">
            <v>44.09.00.00</v>
          </cell>
          <cell r="J228" t="str">
            <v>SEPTEMBER, 2005</v>
          </cell>
          <cell r="K228" t="str">
            <v>ITALY</v>
          </cell>
          <cell r="L228" t="str">
            <v>TINCAN ISLAND</v>
          </cell>
          <cell r="M228">
            <v>36</v>
          </cell>
          <cell r="N228" t="str">
            <v>OCEANIC</v>
          </cell>
          <cell r="O228">
            <v>16640</v>
          </cell>
          <cell r="P228">
            <v>4160</v>
          </cell>
          <cell r="Q228">
            <v>12480</v>
          </cell>
          <cell r="R228">
            <v>13600</v>
          </cell>
          <cell r="S228" t="str">
            <v>USD</v>
          </cell>
          <cell r="T228" t="str">
            <v>DECEMBER, 2005</v>
          </cell>
          <cell r="U228">
            <v>38600</v>
          </cell>
          <cell r="V228" t="str">
            <v>OCEANIC/A0082405</v>
          </cell>
          <cell r="W228" t="str">
            <v/>
          </cell>
          <cell r="Y228">
            <v>13600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D229">
            <v>38602</v>
          </cell>
          <cell r="F229" t="str">
            <v>NBM</v>
          </cell>
          <cell r="G229" t="str">
            <v>ALPHA WILONAT VENTURES LTD</v>
          </cell>
          <cell r="H229" t="str">
            <v>WOOD CHARCOAL</v>
          </cell>
          <cell r="I229" t="str">
            <v>44.02.00.00</v>
          </cell>
          <cell r="J229" t="str">
            <v>SEPTEMBER, 2005</v>
          </cell>
          <cell r="K229" t="str">
            <v>FRANCE</v>
          </cell>
          <cell r="L229" t="str">
            <v>TINCAN ISLAND</v>
          </cell>
          <cell r="M229">
            <v>46</v>
          </cell>
          <cell r="N229" t="str">
            <v>ZENITH</v>
          </cell>
          <cell r="O229">
            <v>12222.2</v>
          </cell>
          <cell r="P229">
            <v>3055.55</v>
          </cell>
          <cell r="Q229">
            <v>9166.65</v>
          </cell>
          <cell r="R229">
            <v>9200</v>
          </cell>
          <cell r="S229" t="str">
            <v>USD</v>
          </cell>
          <cell r="T229" t="str">
            <v>DECEMBER, 2005</v>
          </cell>
          <cell r="U229">
            <v>38600</v>
          </cell>
          <cell r="V229" t="str">
            <v>ZENITH / 005752</v>
          </cell>
          <cell r="W229" t="str">
            <v>ZENITH / 005772/005774</v>
          </cell>
          <cell r="Y229">
            <v>9200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D230">
            <v>38602</v>
          </cell>
          <cell r="F230" t="str">
            <v>UNION</v>
          </cell>
          <cell r="G230" t="str">
            <v>MULTITAN LIMITED</v>
          </cell>
          <cell r="H230" t="str">
            <v>PROCESSED SHEEP FINISHED LEATHER (TR GRADE)</v>
          </cell>
          <cell r="I230" t="str">
            <v>41.05.30.00</v>
          </cell>
          <cell r="J230" t="str">
            <v>SEPTEMBER, 2005</v>
          </cell>
          <cell r="K230" t="str">
            <v>SPAIN</v>
          </cell>
          <cell r="L230" t="str">
            <v>APAPA PORT</v>
          </cell>
          <cell r="M230">
            <v>8.6</v>
          </cell>
          <cell r="N230" t="str">
            <v>UNION</v>
          </cell>
          <cell r="O230">
            <v>392461.91</v>
          </cell>
          <cell r="P230">
            <v>98115.477499999994</v>
          </cell>
          <cell r="Q230">
            <v>294346.4325</v>
          </cell>
          <cell r="R230">
            <v>302195.96999999997</v>
          </cell>
          <cell r="S230" t="str">
            <v>USD</v>
          </cell>
          <cell r="T230" t="str">
            <v>DECEMBER, 2005</v>
          </cell>
          <cell r="U230">
            <v>38596</v>
          </cell>
          <cell r="V230" t="str">
            <v>UBN/0000274</v>
          </cell>
          <cell r="W230" t="str">
            <v/>
          </cell>
          <cell r="Y230">
            <v>302195.96999999997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D231">
            <v>38602</v>
          </cell>
          <cell r="F231" t="str">
            <v>GTB</v>
          </cell>
          <cell r="G231" t="str">
            <v>RONDIG-POINTERS INVESTMENTS LIMITED</v>
          </cell>
          <cell r="H231" t="str">
            <v>NO SPARKLING WOOD CHARCOAL</v>
          </cell>
          <cell r="I231" t="str">
            <v>44.02.00.00</v>
          </cell>
          <cell r="J231" t="str">
            <v>SEPTEMBER, 2005</v>
          </cell>
          <cell r="K231" t="str">
            <v>ISRAEL</v>
          </cell>
          <cell r="L231" t="str">
            <v>TINCAN ISLAND</v>
          </cell>
          <cell r="M231">
            <v>19.7</v>
          </cell>
          <cell r="N231" t="str">
            <v>GTB</v>
          </cell>
          <cell r="O231">
            <v>5109.91</v>
          </cell>
          <cell r="P231">
            <v>1277.4775</v>
          </cell>
          <cell r="Q231">
            <v>3832.4324999999999</v>
          </cell>
          <cell r="R231">
            <v>3736</v>
          </cell>
          <cell r="S231" t="str">
            <v>USD</v>
          </cell>
          <cell r="T231" t="str">
            <v>DECEMBER, 2005</v>
          </cell>
          <cell r="U231">
            <v>38593</v>
          </cell>
          <cell r="V231" t="str">
            <v>GTB / 0004290</v>
          </cell>
          <cell r="W231" t="str">
            <v>GTB / 0002770</v>
          </cell>
          <cell r="Y231">
            <v>3736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D232">
            <v>38602</v>
          </cell>
          <cell r="F232" t="str">
            <v>NIB</v>
          </cell>
          <cell r="G232" t="str">
            <v>OLAM NIGERIA LIMITED</v>
          </cell>
          <cell r="H232" t="str">
            <v>NIGERIAN POLISHED HULLED SESAME SEEDS</v>
          </cell>
          <cell r="I232" t="str">
            <v>12.07.40.00</v>
          </cell>
          <cell r="J232" t="str">
            <v>SEPTEMBER, 2005</v>
          </cell>
          <cell r="K232" t="str">
            <v>JAPAN</v>
          </cell>
          <cell r="L232" t="str">
            <v>APAPA PORT</v>
          </cell>
          <cell r="M232">
            <v>306</v>
          </cell>
          <cell r="N232" t="str">
            <v>DIAMOND</v>
          </cell>
          <cell r="O232">
            <v>325290.23999999999</v>
          </cell>
          <cell r="P232">
            <v>81322.559999999998</v>
          </cell>
          <cell r="Q232">
            <v>243967.68</v>
          </cell>
          <cell r="R232">
            <v>244800</v>
          </cell>
          <cell r="S232" t="str">
            <v>USD</v>
          </cell>
          <cell r="T232" t="str">
            <v>DECEMBER, 2005</v>
          </cell>
          <cell r="U232">
            <v>38533</v>
          </cell>
          <cell r="V232" t="str">
            <v>DBL/0001647</v>
          </cell>
          <cell r="W232" t="str">
            <v/>
          </cell>
          <cell r="Y232">
            <v>244800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D233">
            <v>38602</v>
          </cell>
          <cell r="F233" t="str">
            <v>ZENITH</v>
          </cell>
          <cell r="G233" t="str">
            <v>STANMARK COCOA PROCESSING CO. LIMITED</v>
          </cell>
          <cell r="H233" t="str">
            <v>COCOA BUTTER</v>
          </cell>
          <cell r="I233" t="str">
            <v>18.04.00.00</v>
          </cell>
          <cell r="J233" t="str">
            <v>SEPTEMBER, 2005</v>
          </cell>
          <cell r="K233" t="str">
            <v>SOUTH AFRICA</v>
          </cell>
          <cell r="L233" t="str">
            <v>APAPA PORT</v>
          </cell>
          <cell r="M233">
            <v>22</v>
          </cell>
          <cell r="N233" t="str">
            <v>ZENITH</v>
          </cell>
          <cell r="O233">
            <v>126013.6</v>
          </cell>
          <cell r="P233">
            <v>31503.4</v>
          </cell>
          <cell r="Q233">
            <v>94510.2</v>
          </cell>
          <cell r="R233">
            <v>55550</v>
          </cell>
          <cell r="S233" t="str">
            <v>GBP</v>
          </cell>
          <cell r="T233" t="str">
            <v>DECEMBER, 2005</v>
          </cell>
          <cell r="U233">
            <v>38595</v>
          </cell>
          <cell r="V233" t="str">
            <v>ZENITH/005421</v>
          </cell>
          <cell r="W233" t="str">
            <v/>
          </cell>
          <cell r="Y233">
            <v>0</v>
          </cell>
          <cell r="Z233">
            <v>0</v>
          </cell>
          <cell r="AA233">
            <v>55550</v>
          </cell>
          <cell r="AB233">
            <v>0</v>
          </cell>
          <cell r="AC233">
            <v>0</v>
          </cell>
        </row>
        <row r="234">
          <cell r="D234">
            <v>38602</v>
          </cell>
          <cell r="F234" t="str">
            <v>NIB</v>
          </cell>
          <cell r="G234" t="str">
            <v>OLAM NIGERIA LIMITED</v>
          </cell>
          <cell r="H234" t="str">
            <v>NIGERIAN POLISHED HULLED SESAME SEEDS</v>
          </cell>
          <cell r="I234" t="str">
            <v>12.07.40.00</v>
          </cell>
          <cell r="J234" t="str">
            <v>SEPTEMBER, 2005</v>
          </cell>
          <cell r="K234" t="str">
            <v>TURKEY</v>
          </cell>
          <cell r="L234" t="str">
            <v>APAPA PORT</v>
          </cell>
          <cell r="M234">
            <v>90</v>
          </cell>
          <cell r="N234" t="str">
            <v>DIAMOND</v>
          </cell>
          <cell r="O234">
            <v>95673.600000000006</v>
          </cell>
          <cell r="P234">
            <v>23918.400000000001</v>
          </cell>
          <cell r="Q234">
            <v>71755.199999999997</v>
          </cell>
          <cell r="R234">
            <v>72000</v>
          </cell>
          <cell r="S234" t="str">
            <v>USD</v>
          </cell>
          <cell r="T234" t="str">
            <v>DECEMBER, 2005</v>
          </cell>
          <cell r="U234">
            <v>38533</v>
          </cell>
          <cell r="V234" t="str">
            <v>DBL/0001647</v>
          </cell>
          <cell r="W234" t="str">
            <v/>
          </cell>
          <cell r="Y234">
            <v>72000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D235">
            <v>38602</v>
          </cell>
          <cell r="F235" t="str">
            <v>CAPITAL</v>
          </cell>
          <cell r="G235" t="str">
            <v>SONNEX PACKAGING NIG. LIMITED</v>
          </cell>
          <cell r="H235" t="str">
            <v>SONNEX PREFORMS</v>
          </cell>
          <cell r="I235" t="str">
            <v>39.01.60.00</v>
          </cell>
          <cell r="J235" t="str">
            <v>SEPTEMBER, 2005</v>
          </cell>
          <cell r="K235" t="str">
            <v>TOGO</v>
          </cell>
          <cell r="L235" t="str">
            <v>APAPA PORT</v>
          </cell>
          <cell r="M235">
            <v>14.1</v>
          </cell>
          <cell r="N235" t="str">
            <v>NUB</v>
          </cell>
          <cell r="O235">
            <v>36015.480000000003</v>
          </cell>
          <cell r="P235">
            <v>9003.8700000000008</v>
          </cell>
          <cell r="Q235">
            <v>27011.61</v>
          </cell>
          <cell r="R235">
            <v>27107.85</v>
          </cell>
          <cell r="S235" t="str">
            <v>USD</v>
          </cell>
          <cell r="T235" t="str">
            <v>DECEMBER, 2005</v>
          </cell>
          <cell r="U235">
            <v>38590</v>
          </cell>
          <cell r="V235" t="str">
            <v>NUB/00081</v>
          </cell>
          <cell r="W235" t="str">
            <v/>
          </cell>
          <cell r="Y235">
            <v>27107.85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D236">
            <v>38602</v>
          </cell>
          <cell r="F236" t="str">
            <v>EIB</v>
          </cell>
          <cell r="G236" t="str">
            <v>MULTI-TREX INVESTMENTS LIMITED</v>
          </cell>
          <cell r="H236" t="str">
            <v>GOOD FERMENTED NIGERIAN COCOA BEANS - 2004/2005 CROP</v>
          </cell>
          <cell r="I236" t="str">
            <v>18.01.00.00</v>
          </cell>
          <cell r="J236" t="str">
            <v>SEPTEMBER, 2005</v>
          </cell>
          <cell r="K236" t="str">
            <v>FRANCE</v>
          </cell>
          <cell r="L236" t="str">
            <v>APAPA PORT</v>
          </cell>
          <cell r="M236">
            <v>50.8</v>
          </cell>
          <cell r="N236" t="str">
            <v>ZENITH</v>
          </cell>
          <cell r="O236">
            <v>90738.86</v>
          </cell>
          <cell r="P236">
            <v>22684.715</v>
          </cell>
          <cell r="Q236">
            <v>68054.145000000004</v>
          </cell>
          <cell r="R236">
            <v>40000</v>
          </cell>
          <cell r="S236" t="str">
            <v>GBP</v>
          </cell>
          <cell r="T236" t="str">
            <v>DECEMBER, 2005</v>
          </cell>
          <cell r="U236">
            <v>38594</v>
          </cell>
          <cell r="V236" t="str">
            <v>ZENITH/005416</v>
          </cell>
          <cell r="W236" t="str">
            <v/>
          </cell>
          <cell r="Y236">
            <v>0</v>
          </cell>
          <cell r="Z236">
            <v>0</v>
          </cell>
          <cell r="AA236">
            <v>40000</v>
          </cell>
          <cell r="AB236">
            <v>0</v>
          </cell>
          <cell r="AC236">
            <v>0</v>
          </cell>
        </row>
        <row r="237">
          <cell r="D237">
            <v>38602</v>
          </cell>
          <cell r="F237" t="str">
            <v>NIB</v>
          </cell>
          <cell r="G237" t="str">
            <v>OLAM NIGERIA LIMITED</v>
          </cell>
          <cell r="H237" t="str">
            <v>NIGERIAN POLISHED HULLED SESAME SEEDS</v>
          </cell>
          <cell r="I237" t="str">
            <v>12.07.40.00</v>
          </cell>
          <cell r="J237" t="str">
            <v>SEPTEMBER, 2005</v>
          </cell>
          <cell r="K237" t="str">
            <v>JAPAN</v>
          </cell>
          <cell r="L237" t="str">
            <v>APAPA PORT</v>
          </cell>
          <cell r="M237">
            <v>306</v>
          </cell>
          <cell r="N237" t="str">
            <v>DIAMOND</v>
          </cell>
          <cell r="O237">
            <v>325290.23999999999</v>
          </cell>
          <cell r="P237">
            <v>81322.559999999998</v>
          </cell>
          <cell r="Q237">
            <v>243967.68</v>
          </cell>
          <cell r="R237">
            <v>244800</v>
          </cell>
          <cell r="S237" t="str">
            <v>USD</v>
          </cell>
          <cell r="T237" t="str">
            <v>DECEMBER, 2005</v>
          </cell>
          <cell r="U237">
            <v>38533</v>
          </cell>
          <cell r="V237" t="str">
            <v>DBL/0001647</v>
          </cell>
          <cell r="W237" t="str">
            <v/>
          </cell>
          <cell r="Y237">
            <v>244800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D238">
            <v>38602</v>
          </cell>
          <cell r="F238" t="str">
            <v>UBA</v>
          </cell>
          <cell r="G238" t="str">
            <v>WOOD MILLS INDUSTRIES LIMITED</v>
          </cell>
          <cell r="H238" t="str">
            <v>WOOD FLOOR TILES (APA )</v>
          </cell>
          <cell r="I238" t="str">
            <v>44.09.00.00</v>
          </cell>
          <cell r="J238" t="str">
            <v>SEPTEMBER, 2005</v>
          </cell>
          <cell r="K238" t="str">
            <v>ITALY</v>
          </cell>
          <cell r="L238" t="str">
            <v>TINCAN ISLAND</v>
          </cell>
          <cell r="M238">
            <v>108</v>
          </cell>
          <cell r="N238" t="str">
            <v>OCEANIC</v>
          </cell>
          <cell r="O238">
            <v>158080</v>
          </cell>
          <cell r="P238">
            <v>39520</v>
          </cell>
          <cell r="Q238">
            <v>118560</v>
          </cell>
          <cell r="R238">
            <v>98800</v>
          </cell>
          <cell r="S238" t="str">
            <v>EUR</v>
          </cell>
          <cell r="T238" t="str">
            <v>DECEMBER, 2005</v>
          </cell>
          <cell r="U238">
            <v>38601</v>
          </cell>
          <cell r="V238" t="str">
            <v>OCEANIC / A 0082416</v>
          </cell>
          <cell r="W238" t="str">
            <v/>
          </cell>
          <cell r="Y238">
            <v>0</v>
          </cell>
          <cell r="Z238">
            <v>98800</v>
          </cell>
          <cell r="AA238">
            <v>0</v>
          </cell>
          <cell r="AB238">
            <v>0</v>
          </cell>
          <cell r="AC238">
            <v>0</v>
          </cell>
        </row>
        <row r="239">
          <cell r="D239">
            <v>38602</v>
          </cell>
          <cell r="F239" t="str">
            <v>CHARTERED</v>
          </cell>
          <cell r="G239" t="str">
            <v>OLAM NIGERIA LIMITED</v>
          </cell>
          <cell r="H239" t="str">
            <v>NIGERIAN COCOA BUTTER</v>
          </cell>
          <cell r="I239" t="str">
            <v>18.04.00.00</v>
          </cell>
          <cell r="J239" t="str">
            <v>SEPTEMBER, 2005</v>
          </cell>
          <cell r="K239" t="str">
            <v>NETHERLANDS</v>
          </cell>
          <cell r="L239" t="str">
            <v>TINCAN ISLAND</v>
          </cell>
          <cell r="M239">
            <v>20.399999999999999</v>
          </cell>
          <cell r="N239" t="str">
            <v>DIAMOND</v>
          </cell>
          <cell r="O239">
            <v>128864.5</v>
          </cell>
          <cell r="P239">
            <v>32216.125</v>
          </cell>
          <cell r="Q239">
            <v>96648.375</v>
          </cell>
          <cell r="R239">
            <v>97000</v>
          </cell>
          <cell r="S239" t="str">
            <v>USD</v>
          </cell>
          <cell r="T239" t="str">
            <v>DECEMBER, 2005</v>
          </cell>
          <cell r="U239">
            <v>38593</v>
          </cell>
          <cell r="V239" t="str">
            <v>DBL/0002169</v>
          </cell>
          <cell r="W239" t="str">
            <v/>
          </cell>
          <cell r="Y239">
            <v>97000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D240">
            <v>38602</v>
          </cell>
          <cell r="F240" t="str">
            <v>DIAMOND</v>
          </cell>
          <cell r="G240" t="str">
            <v>OLAM NIGERIA LIMITED</v>
          </cell>
          <cell r="H240" t="str">
            <v>NIGERIAN HULLED AND POLISHED SESAME SEEDS</v>
          </cell>
          <cell r="I240" t="str">
            <v>12.07.40.00</v>
          </cell>
          <cell r="J240" t="str">
            <v>SEPTEMBER, 2005</v>
          </cell>
          <cell r="K240" t="str">
            <v>NETHERLANDS</v>
          </cell>
          <cell r="L240" t="str">
            <v>APAPA PORT</v>
          </cell>
          <cell r="M240">
            <v>90</v>
          </cell>
          <cell r="N240" t="str">
            <v>DIAMOND</v>
          </cell>
          <cell r="O240">
            <v>89673.75</v>
          </cell>
          <cell r="P240">
            <v>22418.4375</v>
          </cell>
          <cell r="Q240">
            <v>67255.3125</v>
          </cell>
          <cell r="R240">
            <v>67500</v>
          </cell>
          <cell r="S240" t="str">
            <v>USD</v>
          </cell>
          <cell r="T240" t="str">
            <v>DECEMBER, 2005</v>
          </cell>
          <cell r="U240">
            <v>38593</v>
          </cell>
          <cell r="V240" t="str">
            <v>DBL/0002171</v>
          </cell>
          <cell r="W240" t="str">
            <v/>
          </cell>
          <cell r="Y240">
            <v>67500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D241">
            <v>38602</v>
          </cell>
          <cell r="F241" t="str">
            <v>CHARTERED</v>
          </cell>
          <cell r="G241" t="str">
            <v>OLAM NIGERIA LIMITED</v>
          </cell>
          <cell r="H241" t="str">
            <v>NIGERIAN COCOA BUTTER</v>
          </cell>
          <cell r="I241" t="str">
            <v>18.04.00.00</v>
          </cell>
          <cell r="J241" t="str">
            <v>SEPTEMBER, 2005</v>
          </cell>
          <cell r="K241" t="str">
            <v>NETHERLANDS</v>
          </cell>
          <cell r="L241" t="str">
            <v>TINCAN ISLAND</v>
          </cell>
          <cell r="M241">
            <v>20.399999999999999</v>
          </cell>
          <cell r="N241" t="str">
            <v>DIAMOND</v>
          </cell>
          <cell r="O241">
            <v>128864.5</v>
          </cell>
          <cell r="P241">
            <v>32216.125</v>
          </cell>
          <cell r="Q241">
            <v>96648.375</v>
          </cell>
          <cell r="R241">
            <v>97000</v>
          </cell>
          <cell r="S241" t="str">
            <v>USD</v>
          </cell>
          <cell r="T241" t="str">
            <v>DECEMBER, 2005</v>
          </cell>
          <cell r="U241">
            <v>38593</v>
          </cell>
          <cell r="V241" t="str">
            <v>DBL/0002169</v>
          </cell>
          <cell r="W241" t="str">
            <v/>
          </cell>
          <cell r="Y241">
            <v>97000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D242">
            <v>38602</v>
          </cell>
          <cell r="F242" t="str">
            <v>UNION</v>
          </cell>
          <cell r="G242" t="str">
            <v>WEST AFRICAN RUBBER PRODUCTS (NIG) LIMITED</v>
          </cell>
          <cell r="H242" t="str">
            <v>ASSORTED BATHROOM SLIPPERS</v>
          </cell>
          <cell r="I242" t="str">
            <v>64.02.99.00</v>
          </cell>
          <cell r="J242" t="str">
            <v>SEPTEMBER, 2005</v>
          </cell>
          <cell r="K242" t="str">
            <v>TOGO</v>
          </cell>
          <cell r="L242" t="str">
            <v>SEME BORDER</v>
          </cell>
          <cell r="M242">
            <v>36.299999999999997</v>
          </cell>
          <cell r="N242" t="str">
            <v>UNION</v>
          </cell>
          <cell r="O242">
            <v>62872</v>
          </cell>
          <cell r="P242">
            <v>15718</v>
          </cell>
          <cell r="Q242">
            <v>47154</v>
          </cell>
          <cell r="R242">
            <v>46400</v>
          </cell>
          <cell r="S242" t="str">
            <v>USD</v>
          </cell>
          <cell r="T242" t="str">
            <v>DECEMBER, 2005</v>
          </cell>
          <cell r="U242">
            <v>38582</v>
          </cell>
          <cell r="V242" t="str">
            <v>UBN / 0001152</v>
          </cell>
          <cell r="W242" t="str">
            <v/>
          </cell>
          <cell r="Y242">
            <v>46400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D243">
            <v>38602</v>
          </cell>
          <cell r="F243" t="str">
            <v>CHARTERED</v>
          </cell>
          <cell r="G243" t="str">
            <v>OLAM NIGERIA LIMITED</v>
          </cell>
          <cell r="H243" t="str">
            <v>NIGERIAN COCOA CAKE</v>
          </cell>
          <cell r="I243" t="str">
            <v>18.01.00.00</v>
          </cell>
          <cell r="J243" t="str">
            <v>SEPTEMBER, 2005</v>
          </cell>
          <cell r="K243" t="str">
            <v>SPAIN</v>
          </cell>
          <cell r="L243" t="str">
            <v>APAPA PORT</v>
          </cell>
          <cell r="M243">
            <v>67.3</v>
          </cell>
          <cell r="N243" t="str">
            <v>DIAMOND</v>
          </cell>
          <cell r="O243">
            <v>83315.759999999995</v>
          </cell>
          <cell r="P243">
            <v>20828.939999999999</v>
          </cell>
          <cell r="Q243">
            <v>62486.82</v>
          </cell>
          <cell r="R243">
            <v>62700</v>
          </cell>
          <cell r="S243" t="str">
            <v>USD</v>
          </cell>
          <cell r="T243" t="str">
            <v>DECEMBER, 2005</v>
          </cell>
          <cell r="U243">
            <v>38533</v>
          </cell>
          <cell r="V243" t="str">
            <v>DBL/0001643</v>
          </cell>
          <cell r="W243" t="str">
            <v/>
          </cell>
          <cell r="Y243">
            <v>62700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D244">
            <v>38602</v>
          </cell>
          <cell r="F244" t="str">
            <v>NIB</v>
          </cell>
          <cell r="G244" t="str">
            <v>OLAM NIGERIA LIMITED</v>
          </cell>
          <cell r="H244" t="str">
            <v>NIGERIAN DRIED SPLIT GINGER - AFFLATOXIN FREE</v>
          </cell>
          <cell r="I244" t="str">
            <v>09.10.10.00</v>
          </cell>
          <cell r="J244" t="str">
            <v>SEPTEMBER, 2005</v>
          </cell>
          <cell r="K244" t="str">
            <v>INDIA</v>
          </cell>
          <cell r="L244" t="str">
            <v>TINCAN ISLAND</v>
          </cell>
          <cell r="M244">
            <v>18.2</v>
          </cell>
          <cell r="N244" t="str">
            <v>DIAMOND</v>
          </cell>
          <cell r="O244">
            <v>52620.480000000003</v>
          </cell>
          <cell r="P244">
            <v>13155.12</v>
          </cell>
          <cell r="Q244">
            <v>39465.360000000001</v>
          </cell>
          <cell r="R244">
            <v>39600</v>
          </cell>
          <cell r="S244" t="str">
            <v>USD</v>
          </cell>
          <cell r="T244" t="str">
            <v>DECEMBER, 2005</v>
          </cell>
          <cell r="U244">
            <v>38533</v>
          </cell>
          <cell r="V244" t="str">
            <v>DBL/0001646</v>
          </cell>
          <cell r="W244" t="str">
            <v/>
          </cell>
          <cell r="Y244">
            <v>39600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D245">
            <v>38602</v>
          </cell>
          <cell r="F245" t="str">
            <v>UNION</v>
          </cell>
          <cell r="G245" t="str">
            <v>WEST AFRICAN RUBBER PRODUCTS (NIG) LIMITED</v>
          </cell>
          <cell r="H245" t="str">
            <v>ASSORTED BATHROOM SLIPPERS</v>
          </cell>
          <cell r="I245" t="str">
            <v>64.02.99.00</v>
          </cell>
          <cell r="J245" t="str">
            <v>SEPTEMBER, 2005</v>
          </cell>
          <cell r="K245" t="str">
            <v>TOGO</v>
          </cell>
          <cell r="L245" t="str">
            <v>SEME BORDER</v>
          </cell>
          <cell r="M245">
            <v>35.200000000000003</v>
          </cell>
          <cell r="N245" t="str">
            <v>UNION</v>
          </cell>
          <cell r="O245">
            <v>61517</v>
          </cell>
          <cell r="P245">
            <v>15379.25</v>
          </cell>
          <cell r="Q245">
            <v>46137.75</v>
          </cell>
          <cell r="R245">
            <v>45400</v>
          </cell>
          <cell r="S245" t="str">
            <v>USD</v>
          </cell>
          <cell r="T245" t="str">
            <v>DECEMBER, 2005</v>
          </cell>
          <cell r="U245">
            <v>38569</v>
          </cell>
          <cell r="V245" t="str">
            <v>UBN / 0001146</v>
          </cell>
          <cell r="W245" t="str">
            <v/>
          </cell>
          <cell r="Y245">
            <v>45400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D246">
            <v>38602</v>
          </cell>
          <cell r="F246" t="str">
            <v>ECO</v>
          </cell>
          <cell r="G246" t="str">
            <v>UNILEVER NIGERIA PLC</v>
          </cell>
          <cell r="H246" t="str">
            <v>RED CLOSE-UP FAMILY TOOTHPASTE PROMO (50X125 ML)</v>
          </cell>
          <cell r="I246" t="str">
            <v>33.06.10.00</v>
          </cell>
          <cell r="J246" t="str">
            <v>SEPTEMBER, 2005</v>
          </cell>
          <cell r="K246" t="str">
            <v>GHANA</v>
          </cell>
          <cell r="L246" t="str">
            <v>APAPA PORT</v>
          </cell>
          <cell r="M246">
            <v>27.7</v>
          </cell>
          <cell r="N246" t="str">
            <v>UBA</v>
          </cell>
          <cell r="O246">
            <v>86943</v>
          </cell>
          <cell r="P246">
            <v>21735.75</v>
          </cell>
          <cell r="Q246">
            <v>65207.25</v>
          </cell>
          <cell r="R246">
            <v>66945.850000000006</v>
          </cell>
          <cell r="S246" t="str">
            <v>USD</v>
          </cell>
          <cell r="T246" t="str">
            <v>DECEMBER, 2005</v>
          </cell>
          <cell r="U246">
            <v>38601</v>
          </cell>
          <cell r="V246" t="str">
            <v>UBA/0000545</v>
          </cell>
          <cell r="W246" t="str">
            <v/>
          </cell>
          <cell r="Y246">
            <v>66945.850000000006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D247">
            <v>38602</v>
          </cell>
          <cell r="F247" t="str">
            <v>UNION</v>
          </cell>
          <cell r="G247" t="str">
            <v>WEST AFRICAN RUBBER PRODUCTS (NIG) LIMITED</v>
          </cell>
          <cell r="H247" t="str">
            <v>ASSORTED BATHROOM SLIPPERS</v>
          </cell>
          <cell r="I247" t="str">
            <v>64.02.99.00</v>
          </cell>
          <cell r="J247" t="str">
            <v>SEPTEMBER, 2005</v>
          </cell>
          <cell r="K247" t="str">
            <v>TOGO</v>
          </cell>
          <cell r="L247" t="str">
            <v>SEME BORDER</v>
          </cell>
          <cell r="M247">
            <v>35.1</v>
          </cell>
          <cell r="N247" t="str">
            <v>UNION</v>
          </cell>
          <cell r="O247">
            <v>60988.55</v>
          </cell>
          <cell r="P247">
            <v>15247.137500000001</v>
          </cell>
          <cell r="Q247">
            <v>45741.412499999999</v>
          </cell>
          <cell r="R247">
            <v>45010</v>
          </cell>
          <cell r="S247" t="str">
            <v>USD</v>
          </cell>
          <cell r="T247" t="str">
            <v>DECEMBER, 2005</v>
          </cell>
          <cell r="U247">
            <v>38582</v>
          </cell>
          <cell r="V247" t="str">
            <v>UBN / 0001156</v>
          </cell>
          <cell r="W247" t="str">
            <v/>
          </cell>
          <cell r="Y247">
            <v>45010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D248">
            <v>38602</v>
          </cell>
          <cell r="F248" t="str">
            <v>DIAMOND</v>
          </cell>
          <cell r="G248" t="str">
            <v>OLAM NIGERIA LIMITED</v>
          </cell>
          <cell r="H248" t="str">
            <v>NIGERIAN RAW COTTON LINT</v>
          </cell>
          <cell r="I248" t="str">
            <v>52.01.00.00</v>
          </cell>
          <cell r="J248" t="str">
            <v>SEPTEMBER, 2005</v>
          </cell>
          <cell r="K248" t="str">
            <v>BANGLADESH</v>
          </cell>
          <cell r="L248" t="str">
            <v>APAPA PORT</v>
          </cell>
          <cell r="M248">
            <v>308.10000000000002</v>
          </cell>
          <cell r="N248" t="str">
            <v>DIAMOND</v>
          </cell>
          <cell r="O248">
            <v>418477.5</v>
          </cell>
          <cell r="P248">
            <v>104619.375</v>
          </cell>
          <cell r="Q248">
            <v>313858.125</v>
          </cell>
          <cell r="R248">
            <v>314895</v>
          </cell>
          <cell r="S248" t="str">
            <v>USD</v>
          </cell>
          <cell r="T248" t="str">
            <v>DECEMBER, 2005</v>
          </cell>
          <cell r="U248">
            <v>38593</v>
          </cell>
          <cell r="V248" t="str">
            <v>DBL/0002170</v>
          </cell>
          <cell r="W248" t="str">
            <v/>
          </cell>
          <cell r="Y248">
            <v>314895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D249">
            <v>38602</v>
          </cell>
          <cell r="F249" t="str">
            <v>INMB</v>
          </cell>
          <cell r="G249" t="str">
            <v>MATHMER &amp; CO. NIG. LIMITED</v>
          </cell>
          <cell r="H249" t="str">
            <v>PROCESSED ROUGHLY SQUARED SLEEPERS (GMELINA)</v>
          </cell>
          <cell r="I249" t="str">
            <v>44.06.00.00</v>
          </cell>
          <cell r="J249" t="str">
            <v>SEPTEMBER, 2005</v>
          </cell>
          <cell r="K249" t="str">
            <v>INDIA</v>
          </cell>
          <cell r="L249" t="str">
            <v>APAPA PORT</v>
          </cell>
          <cell r="M249">
            <v>679</v>
          </cell>
          <cell r="N249" t="str">
            <v>ZENITH</v>
          </cell>
          <cell r="O249">
            <v>156781</v>
          </cell>
          <cell r="P249">
            <v>39195.25</v>
          </cell>
          <cell r="Q249">
            <v>117585.75</v>
          </cell>
          <cell r="R249">
            <v>121001.25</v>
          </cell>
          <cell r="S249" t="str">
            <v>USD</v>
          </cell>
          <cell r="T249" t="str">
            <v>DECEMBER, 2005</v>
          </cell>
          <cell r="U249">
            <v>38600</v>
          </cell>
          <cell r="V249" t="str">
            <v>ZENITH / 005619</v>
          </cell>
          <cell r="W249" t="str">
            <v/>
          </cell>
          <cell r="Y249">
            <v>121001.25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D250">
            <v>38602</v>
          </cell>
          <cell r="F250" t="str">
            <v>ECO</v>
          </cell>
          <cell r="G250" t="str">
            <v>UNILEVER NIGERIA PLC</v>
          </cell>
          <cell r="H250" t="str">
            <v>RED CLOSE-UP FAMILY TOOTHPASTE  (50X125 ML)</v>
          </cell>
          <cell r="I250" t="str">
            <v>33.06.10.00</v>
          </cell>
          <cell r="J250" t="str">
            <v>SEPTEMBER, 2005</v>
          </cell>
          <cell r="K250" t="str">
            <v>GHANA</v>
          </cell>
          <cell r="L250" t="str">
            <v>APAPA PORT</v>
          </cell>
          <cell r="M250">
            <v>52.7</v>
          </cell>
          <cell r="N250" t="str">
            <v>UBA</v>
          </cell>
          <cell r="O250">
            <v>126455.2</v>
          </cell>
          <cell r="P250">
            <v>31613.8</v>
          </cell>
          <cell r="Q250">
            <v>94841.4</v>
          </cell>
          <cell r="R250">
            <v>97370.6</v>
          </cell>
          <cell r="S250" t="str">
            <v>USD</v>
          </cell>
          <cell r="T250" t="str">
            <v>DECEMBER, 2005</v>
          </cell>
          <cell r="U250">
            <v>38567</v>
          </cell>
          <cell r="V250" t="str">
            <v>UBA/0000544</v>
          </cell>
          <cell r="W250" t="str">
            <v/>
          </cell>
          <cell r="Y250">
            <v>97370.6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D251">
            <v>38602</v>
          </cell>
          <cell r="F251" t="str">
            <v>ECO</v>
          </cell>
          <cell r="G251" t="str">
            <v>WEST AFRICAN RUBBER PRODUCTS (NIG) LIMITED</v>
          </cell>
          <cell r="H251" t="str">
            <v>ASSORTED BATHROOM SLIPPERS</v>
          </cell>
          <cell r="I251" t="str">
            <v>64.02.99.00</v>
          </cell>
          <cell r="J251" t="str">
            <v>SEPTEMBER, 2005</v>
          </cell>
          <cell r="K251" t="str">
            <v>GHANA</v>
          </cell>
          <cell r="L251" t="str">
            <v>APAPA PORT</v>
          </cell>
          <cell r="M251">
            <v>17.399999999999999</v>
          </cell>
          <cell r="N251" t="str">
            <v>UNION</v>
          </cell>
          <cell r="O251">
            <v>30082.799999999999</v>
          </cell>
          <cell r="P251">
            <v>7520.7</v>
          </cell>
          <cell r="Q251">
            <v>22562.1</v>
          </cell>
          <cell r="R251">
            <v>22790</v>
          </cell>
          <cell r="S251" t="str">
            <v>USD</v>
          </cell>
          <cell r="T251" t="str">
            <v>DECEMBER, 2005</v>
          </cell>
          <cell r="U251">
            <v>38594</v>
          </cell>
          <cell r="V251" t="str">
            <v>UBN / 000116</v>
          </cell>
          <cell r="W251" t="str">
            <v/>
          </cell>
          <cell r="Y251">
            <v>22790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D252">
            <v>38602</v>
          </cell>
          <cell r="F252" t="str">
            <v>PRUDENT</v>
          </cell>
          <cell r="G252" t="str">
            <v>HONSYL MERCHANT PLC</v>
          </cell>
          <cell r="H252" t="str">
            <v>PROCESSED WOOD PRODUCTS  (IROKO)</v>
          </cell>
          <cell r="I252" t="str">
            <v>44.09.00.00</v>
          </cell>
          <cell r="J252" t="str">
            <v>SEPTEMBER, 2005</v>
          </cell>
          <cell r="K252" t="str">
            <v>ITALY</v>
          </cell>
          <cell r="L252" t="str">
            <v>TINCAN ISLAND</v>
          </cell>
          <cell r="M252">
            <v>85</v>
          </cell>
          <cell r="N252" t="str">
            <v>PRUDENT</v>
          </cell>
          <cell r="O252">
            <v>63308</v>
          </cell>
          <cell r="P252">
            <v>15827</v>
          </cell>
          <cell r="Q252">
            <v>47481</v>
          </cell>
          <cell r="R252">
            <v>47600</v>
          </cell>
          <cell r="S252" t="str">
            <v>USD</v>
          </cell>
          <cell r="T252" t="str">
            <v>DECEMBER, 2005</v>
          </cell>
          <cell r="U252">
            <v>38590</v>
          </cell>
          <cell r="V252" t="str">
            <v>PRUDENT/A 0000215</v>
          </cell>
          <cell r="W252" t="str">
            <v/>
          </cell>
          <cell r="Y252">
            <v>47600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D253">
            <v>38602</v>
          </cell>
          <cell r="F253" t="str">
            <v>UNION</v>
          </cell>
          <cell r="G253" t="str">
            <v>WEST AFRICAN RUBBER PRODUCTS (NIG) LIMITED</v>
          </cell>
          <cell r="H253" t="str">
            <v>ASSORTED BATHROOM SLIPPERS</v>
          </cell>
          <cell r="I253" t="str">
            <v>64.02.99.00</v>
          </cell>
          <cell r="J253" t="str">
            <v>SEPTEMBER, 2005</v>
          </cell>
          <cell r="K253" t="str">
            <v>TOGO</v>
          </cell>
          <cell r="L253" t="str">
            <v>SEME BORDER</v>
          </cell>
          <cell r="M253">
            <v>36.9</v>
          </cell>
          <cell r="N253" t="str">
            <v>UNION</v>
          </cell>
          <cell r="O253">
            <v>62370</v>
          </cell>
          <cell r="P253">
            <v>15592.5</v>
          </cell>
          <cell r="Q253">
            <v>46777.5</v>
          </cell>
          <cell r="R253">
            <v>47250</v>
          </cell>
          <cell r="S253" t="str">
            <v>USD</v>
          </cell>
          <cell r="T253" t="str">
            <v>DECEMBER, 2005</v>
          </cell>
          <cell r="U253">
            <v>38589</v>
          </cell>
          <cell r="V253" t="str">
            <v>UBN/0001159</v>
          </cell>
          <cell r="W253" t="str">
            <v/>
          </cell>
          <cell r="Y253">
            <v>47250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D254">
            <v>38602</v>
          </cell>
          <cell r="F254" t="str">
            <v>SCB</v>
          </cell>
          <cell r="G254" t="str">
            <v>ALKEM NIGERIA LIMITED</v>
          </cell>
          <cell r="H254" t="str">
            <v>POLYESTER STAPLE FIBRE</v>
          </cell>
          <cell r="I254" t="str">
            <v>55.03.20.00</v>
          </cell>
          <cell r="J254" t="str">
            <v>SEPTEMBER, 2005</v>
          </cell>
          <cell r="K254" t="str">
            <v>GERMANY</v>
          </cell>
          <cell r="L254" t="str">
            <v>APAPA PORT</v>
          </cell>
          <cell r="M254">
            <v>107.2</v>
          </cell>
          <cell r="N254" t="str">
            <v>ZENITH</v>
          </cell>
          <cell r="O254">
            <v>182743.29</v>
          </cell>
          <cell r="P254">
            <v>45685.822500000002</v>
          </cell>
          <cell r="Q254">
            <v>137057.4675</v>
          </cell>
          <cell r="R254">
            <v>116963.04</v>
          </cell>
          <cell r="S254" t="str">
            <v>EUR</v>
          </cell>
          <cell r="T254" t="str">
            <v>DECEMBER, 2005</v>
          </cell>
          <cell r="U254">
            <v>38600</v>
          </cell>
          <cell r="V254" t="str">
            <v>ZENITH/005017</v>
          </cell>
          <cell r="W254" t="str">
            <v/>
          </cell>
          <cell r="Y254">
            <v>0</v>
          </cell>
          <cell r="Z254">
            <v>116963.04</v>
          </cell>
          <cell r="AA254">
            <v>0</v>
          </cell>
          <cell r="AB254">
            <v>0</v>
          </cell>
          <cell r="AC254">
            <v>0</v>
          </cell>
        </row>
        <row r="255">
          <cell r="D255">
            <v>38602</v>
          </cell>
          <cell r="F255" t="str">
            <v>ECO</v>
          </cell>
          <cell r="G255" t="str">
            <v>UNILEVER NIGERIA PLC</v>
          </cell>
          <cell r="H255" t="str">
            <v>RED CLOSE-UP FAMILY TOOTHPASTE (50*125ML)</v>
          </cell>
          <cell r="I255" t="str">
            <v>33.06.10.00</v>
          </cell>
          <cell r="J255" t="str">
            <v>SEPTEMBER, 2005</v>
          </cell>
          <cell r="K255" t="str">
            <v>GHANA</v>
          </cell>
          <cell r="L255" t="str">
            <v>APAPA PORT</v>
          </cell>
          <cell r="M255">
            <v>55.3</v>
          </cell>
          <cell r="N255" t="str">
            <v>UBA</v>
          </cell>
          <cell r="O255">
            <v>173885.15</v>
          </cell>
          <cell r="P255">
            <v>43471.287499999999</v>
          </cell>
          <cell r="Q255">
            <v>130413.8625</v>
          </cell>
          <cell r="R255">
            <v>133891.70000000001</v>
          </cell>
          <cell r="S255" t="str">
            <v>USD</v>
          </cell>
          <cell r="T255" t="str">
            <v>DECEMBER, 2005</v>
          </cell>
          <cell r="U255">
            <v>38601</v>
          </cell>
          <cell r="V255" t="str">
            <v>UBA / 0000546</v>
          </cell>
          <cell r="W255" t="str">
            <v/>
          </cell>
          <cell r="Y255">
            <v>133891.70000000001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D256">
            <v>38602</v>
          </cell>
          <cell r="F256" t="str">
            <v>UNION</v>
          </cell>
          <cell r="G256" t="str">
            <v>WEST AFRICAN RUBBER PRODUCTS (NIG) LIMITED</v>
          </cell>
          <cell r="H256" t="str">
            <v>ASSORTED BATHROOM SLIPPERS</v>
          </cell>
          <cell r="I256" t="str">
            <v>64.02.99.00</v>
          </cell>
          <cell r="J256" t="str">
            <v>SEPTEMBER, 2005</v>
          </cell>
          <cell r="K256" t="str">
            <v>TOGO</v>
          </cell>
          <cell r="L256" t="str">
            <v>SEME BORDER</v>
          </cell>
          <cell r="M256">
            <v>35.799999999999997</v>
          </cell>
          <cell r="N256" t="str">
            <v>UNION</v>
          </cell>
          <cell r="O256">
            <v>60390</v>
          </cell>
          <cell r="P256">
            <v>15097.5</v>
          </cell>
          <cell r="Q256">
            <v>45292.5</v>
          </cell>
          <cell r="R256">
            <v>45750</v>
          </cell>
          <cell r="S256" t="str">
            <v>USD</v>
          </cell>
          <cell r="T256" t="str">
            <v>DECEMBER, 2005</v>
          </cell>
          <cell r="U256">
            <v>38589</v>
          </cell>
          <cell r="V256" t="str">
            <v>UNION/0001160</v>
          </cell>
          <cell r="W256" t="str">
            <v/>
          </cell>
          <cell r="Y256">
            <v>45750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D257">
            <v>38602</v>
          </cell>
          <cell r="F257" t="str">
            <v>DIAMOND</v>
          </cell>
          <cell r="G257" t="str">
            <v>OLAM NIGERIA LIMITED</v>
          </cell>
          <cell r="H257" t="str">
            <v>NIGERIAN POLISHED HULLED SESAME SEEDS</v>
          </cell>
          <cell r="I257" t="str">
            <v>12.07.40.00</v>
          </cell>
          <cell r="J257" t="str">
            <v>SEPTEMBER, 2005</v>
          </cell>
          <cell r="K257" t="str">
            <v>TURKEY</v>
          </cell>
          <cell r="L257" t="str">
            <v>APAPA PORT</v>
          </cell>
          <cell r="M257">
            <v>91.8</v>
          </cell>
          <cell r="N257" t="str">
            <v>DIAMOND</v>
          </cell>
          <cell r="O257">
            <v>89673.75</v>
          </cell>
          <cell r="P257">
            <v>22418.4375</v>
          </cell>
          <cell r="Q257">
            <v>67255.3125</v>
          </cell>
          <cell r="R257">
            <v>67500</v>
          </cell>
          <cell r="S257" t="str">
            <v>USD</v>
          </cell>
          <cell r="T257" t="str">
            <v>DECEMBER, 2005</v>
          </cell>
          <cell r="U257">
            <v>38593</v>
          </cell>
          <cell r="V257" t="str">
            <v>DBL/0002171</v>
          </cell>
          <cell r="W257" t="str">
            <v/>
          </cell>
          <cell r="Y257">
            <v>67500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D258">
            <v>38603</v>
          </cell>
          <cell r="F258" t="str">
            <v>DIAMOND</v>
          </cell>
          <cell r="G258" t="str">
            <v>OLAM NIGERIA LIMITED</v>
          </cell>
          <cell r="H258" t="str">
            <v>NIGERIAN DRIED SPLIT GINGER, AFFLATOXINE FREE</v>
          </cell>
          <cell r="I258" t="str">
            <v>09.10.10.00</v>
          </cell>
          <cell r="J258" t="str">
            <v>SEPTEMBER, 2005</v>
          </cell>
          <cell r="K258" t="str">
            <v>RUSSIA</v>
          </cell>
          <cell r="L258" t="str">
            <v>APAPA PORT</v>
          </cell>
          <cell r="M258">
            <v>9.1</v>
          </cell>
          <cell r="N258" t="str">
            <v>DIAMOND</v>
          </cell>
          <cell r="O258">
            <v>19728.23</v>
          </cell>
          <cell r="P258">
            <v>4932.0574999999999</v>
          </cell>
          <cell r="Q258">
            <v>14796.172500000001</v>
          </cell>
          <cell r="R258">
            <v>14850</v>
          </cell>
          <cell r="S258" t="str">
            <v>USD</v>
          </cell>
          <cell r="T258" t="str">
            <v>DECEMBER, 2005</v>
          </cell>
          <cell r="U258">
            <v>38593</v>
          </cell>
          <cell r="V258" t="str">
            <v>DBL/0002173</v>
          </cell>
          <cell r="W258" t="str">
            <v/>
          </cell>
          <cell r="Y258">
            <v>14850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D259">
            <v>38603</v>
          </cell>
          <cell r="F259" t="str">
            <v>CHARTERED</v>
          </cell>
          <cell r="G259" t="str">
            <v>INTERNATIONAL TEXTILE INDUSTRIES (NIG) LTD</v>
          </cell>
          <cell r="H259" t="str">
            <v>VARIOUS TEXTILE FABRIC</v>
          </cell>
          <cell r="I259" t="str">
            <v>55.16.94.00</v>
          </cell>
          <cell r="J259" t="str">
            <v>SEPTEMBER, 2005</v>
          </cell>
          <cell r="K259" t="str">
            <v>BENIN</v>
          </cell>
          <cell r="L259" t="str">
            <v>APAPA PORT</v>
          </cell>
          <cell r="M259">
            <v>2.2999999999999998</v>
          </cell>
          <cell r="N259" t="str">
            <v>UNION</v>
          </cell>
          <cell r="O259">
            <v>15273</v>
          </cell>
          <cell r="P259">
            <v>3818.25</v>
          </cell>
          <cell r="Q259">
            <v>11454.75</v>
          </cell>
          <cell r="R259">
            <v>11495</v>
          </cell>
          <cell r="S259" t="str">
            <v>USD</v>
          </cell>
          <cell r="T259" t="str">
            <v>DECEMBER, 2005</v>
          </cell>
          <cell r="U259">
            <v>38594</v>
          </cell>
          <cell r="V259" t="str">
            <v>UBN/0000370</v>
          </cell>
          <cell r="W259" t="str">
            <v/>
          </cell>
          <cell r="Y259">
            <v>11495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D260">
            <v>38603</v>
          </cell>
          <cell r="F260" t="str">
            <v>ZENITH</v>
          </cell>
          <cell r="G260" t="str">
            <v>MARIO JOSE ENTERPRISES LIMITED</v>
          </cell>
          <cell r="H260" t="str">
            <v>FINISHED LEATHER</v>
          </cell>
          <cell r="I260" t="str">
            <v>41.06.19.00</v>
          </cell>
          <cell r="J260" t="str">
            <v>SEPTEMBER, 2005</v>
          </cell>
          <cell r="K260" t="str">
            <v>ITALY</v>
          </cell>
          <cell r="L260" t="str">
            <v>APAPA PORT</v>
          </cell>
          <cell r="M260">
            <v>7.3</v>
          </cell>
          <cell r="N260" t="str">
            <v>ZENITH</v>
          </cell>
          <cell r="O260">
            <v>340269.07</v>
          </cell>
          <cell r="P260">
            <v>85067.267500000002</v>
          </cell>
          <cell r="Q260">
            <v>255201.80249999999</v>
          </cell>
          <cell r="R260">
            <v>256111</v>
          </cell>
          <cell r="S260" t="str">
            <v>USD</v>
          </cell>
          <cell r="T260" t="str">
            <v>DECEMBER, 2005</v>
          </cell>
          <cell r="U260">
            <v>38588</v>
          </cell>
          <cell r="V260" t="str">
            <v>ZENITH/004568</v>
          </cell>
          <cell r="W260" t="str">
            <v/>
          </cell>
          <cell r="Y260">
            <v>256111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D261">
            <v>38603</v>
          </cell>
          <cell r="F261" t="str">
            <v>NIB</v>
          </cell>
          <cell r="G261" t="str">
            <v>GLOBE SPINNING MILLS (NIG) PLC</v>
          </cell>
          <cell r="H261" t="str">
            <v>NE 16/1 COTTON CARDED YARN OPEN END</v>
          </cell>
          <cell r="I261" t="str">
            <v>52.03.00.00</v>
          </cell>
          <cell r="J261" t="str">
            <v>SEPTEMBER, 2005</v>
          </cell>
          <cell r="K261" t="str">
            <v>PORTUGAL</v>
          </cell>
          <cell r="L261" t="str">
            <v>APAPA PORT</v>
          </cell>
          <cell r="M261">
            <v>19.899999999999999</v>
          </cell>
          <cell r="N261" t="str">
            <v>ZENITH</v>
          </cell>
          <cell r="O261">
            <v>41628.58</v>
          </cell>
          <cell r="P261">
            <v>10407.145</v>
          </cell>
          <cell r="Q261">
            <v>31221.435000000001</v>
          </cell>
          <cell r="R261">
            <v>26244.92</v>
          </cell>
          <cell r="S261" t="str">
            <v>EUR</v>
          </cell>
          <cell r="T261" t="str">
            <v>DECEMBER, 2005</v>
          </cell>
          <cell r="U261">
            <v>38589</v>
          </cell>
          <cell r="V261" t="str">
            <v>ZENITH / 004091</v>
          </cell>
          <cell r="W261" t="str">
            <v/>
          </cell>
          <cell r="Y261">
            <v>0</v>
          </cell>
          <cell r="Z261">
            <v>26244.92</v>
          </cell>
          <cell r="AA261">
            <v>0</v>
          </cell>
          <cell r="AB261">
            <v>0</v>
          </cell>
          <cell r="AC261">
            <v>0</v>
          </cell>
        </row>
        <row r="262">
          <cell r="D262">
            <v>38603</v>
          </cell>
          <cell r="F262" t="str">
            <v>ZENITH</v>
          </cell>
          <cell r="G262" t="str">
            <v>MASVI &amp; SONS (NIG.) LIMITED</v>
          </cell>
          <cell r="H262" t="str">
            <v>SEMI PROCESSED WOOD PRODUCTS (GMELINA)</v>
          </cell>
          <cell r="I262" t="str">
            <v>44.07.00.00</v>
          </cell>
          <cell r="J262" t="str">
            <v>SEPTEMBER, 2005</v>
          </cell>
          <cell r="K262" t="str">
            <v>INDIA</v>
          </cell>
          <cell r="L262" t="str">
            <v>TINCAN ISLAND</v>
          </cell>
          <cell r="M262">
            <v>72</v>
          </cell>
          <cell r="N262" t="str">
            <v>ZENITH</v>
          </cell>
          <cell r="O262">
            <v>19131.84</v>
          </cell>
          <cell r="P262">
            <v>4782.96</v>
          </cell>
          <cell r="Q262">
            <v>14348.88</v>
          </cell>
          <cell r="R262">
            <v>14437.2</v>
          </cell>
          <cell r="S262" t="str">
            <v>USD</v>
          </cell>
          <cell r="T262" t="str">
            <v>DECEMBER, 2005</v>
          </cell>
          <cell r="U262">
            <v>38601</v>
          </cell>
          <cell r="V262" t="str">
            <v>ZENITH/005775</v>
          </cell>
          <cell r="W262" t="str">
            <v>ZENITH/002203</v>
          </cell>
          <cell r="Y262">
            <v>14437.2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D263">
            <v>38603</v>
          </cell>
          <cell r="F263" t="str">
            <v>ZENITH</v>
          </cell>
          <cell r="G263" t="str">
            <v>PROCTER &amp; GAMBLE NIGERIA LIMITED</v>
          </cell>
          <cell r="H263" t="str">
            <v>ALWAYS SANITARY PADS AND PAMPERS BABY  DIAPERS</v>
          </cell>
          <cell r="I263" t="str">
            <v>48.18.40.00</v>
          </cell>
          <cell r="J263" t="str">
            <v>SEPTEMBER, 2005</v>
          </cell>
          <cell r="K263" t="str">
            <v>GHANA</v>
          </cell>
          <cell r="L263" t="str">
            <v>SEME BORDER</v>
          </cell>
          <cell r="M263">
            <v>5.7</v>
          </cell>
          <cell r="N263" t="str">
            <v>ZENITH</v>
          </cell>
          <cell r="O263">
            <v>38567.800000000003</v>
          </cell>
          <cell r="P263">
            <v>9641.9500000000007</v>
          </cell>
          <cell r="Q263">
            <v>28925.85</v>
          </cell>
          <cell r="R263">
            <v>29766</v>
          </cell>
          <cell r="S263" t="str">
            <v>USD</v>
          </cell>
          <cell r="T263" t="str">
            <v>DECEMBER, 2005</v>
          </cell>
          <cell r="U263">
            <v>38602</v>
          </cell>
          <cell r="V263" t="str">
            <v>ZENITH/005631</v>
          </cell>
          <cell r="W263" t="str">
            <v/>
          </cell>
          <cell r="Y263">
            <v>29766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D264">
            <v>38603</v>
          </cell>
          <cell r="F264" t="str">
            <v>CHARTERED</v>
          </cell>
          <cell r="G264" t="str">
            <v>OLAM NIGERIA LIMITED</v>
          </cell>
          <cell r="H264" t="str">
            <v>NIGERIAN COCOA BUTTER</v>
          </cell>
          <cell r="I264" t="str">
            <v>18.04.00.00</v>
          </cell>
          <cell r="J264" t="str">
            <v>SEPTEMBER, 2005</v>
          </cell>
          <cell r="K264" t="str">
            <v>NETHERLANDS</v>
          </cell>
          <cell r="L264" t="str">
            <v>APAPA PORT</v>
          </cell>
          <cell r="M264">
            <v>20.399999999999999</v>
          </cell>
          <cell r="N264" t="str">
            <v>DIAMOND</v>
          </cell>
          <cell r="O264">
            <v>128864.5</v>
          </cell>
          <cell r="P264">
            <v>32216.125</v>
          </cell>
          <cell r="Q264">
            <v>96648.375</v>
          </cell>
          <cell r="R264">
            <v>97000</v>
          </cell>
          <cell r="S264" t="str">
            <v>USD</v>
          </cell>
          <cell r="T264" t="str">
            <v>DECEMBER, 2005</v>
          </cell>
          <cell r="U264">
            <v>38593</v>
          </cell>
          <cell r="V264" t="str">
            <v>DBL/0002169</v>
          </cell>
          <cell r="W264" t="str">
            <v/>
          </cell>
          <cell r="Y264">
            <v>97000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D265">
            <v>38603</v>
          </cell>
          <cell r="F265" t="str">
            <v>ZENITH</v>
          </cell>
          <cell r="G265" t="str">
            <v>AVOP INTERNATIONAL LIMITED</v>
          </cell>
          <cell r="H265" t="str">
            <v>PROCESSED BATTERY DUST/LEAD CONCENTRATE</v>
          </cell>
          <cell r="I265" t="str">
            <v>85.48.10.00</v>
          </cell>
          <cell r="J265" t="str">
            <v>SEPTEMBER, 2005</v>
          </cell>
          <cell r="K265" t="str">
            <v>INDIA</v>
          </cell>
          <cell r="L265" t="str">
            <v>APAPA PORT</v>
          </cell>
          <cell r="M265">
            <v>138</v>
          </cell>
          <cell r="N265" t="str">
            <v>ZENITH</v>
          </cell>
          <cell r="O265">
            <v>47670.17</v>
          </cell>
          <cell r="P265">
            <v>11917.5425</v>
          </cell>
          <cell r="Q265">
            <v>35752.627500000002</v>
          </cell>
          <cell r="R265">
            <v>35880</v>
          </cell>
          <cell r="S265" t="str">
            <v>USD</v>
          </cell>
          <cell r="T265" t="str">
            <v>DECEMBER, 2005</v>
          </cell>
          <cell r="U265">
            <v>38587</v>
          </cell>
          <cell r="V265" t="str">
            <v>ZENITH/002190</v>
          </cell>
          <cell r="W265" t="str">
            <v/>
          </cell>
          <cell r="Y265">
            <v>35880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D266">
            <v>38603</v>
          </cell>
          <cell r="F266" t="str">
            <v>INTERCITY</v>
          </cell>
          <cell r="G266" t="str">
            <v>COTTON AND AGRICULTURAL PROCESSORS LIMITED</v>
          </cell>
          <cell r="H266" t="str">
            <v>NIGERIAN RAW COTTON LINT - CROP 2004/2005 (GRADE NA1)</v>
          </cell>
          <cell r="I266" t="str">
            <v>52.01.00.00</v>
          </cell>
          <cell r="J266" t="str">
            <v>SEPTEMBER, 2005</v>
          </cell>
          <cell r="K266" t="str">
            <v>PAKISTAN</v>
          </cell>
          <cell r="L266" t="str">
            <v>APAPA PORT</v>
          </cell>
          <cell r="M266">
            <v>256</v>
          </cell>
          <cell r="N266" t="str">
            <v>STB</v>
          </cell>
          <cell r="O266">
            <v>297169.40000000002</v>
          </cell>
          <cell r="P266">
            <v>74292.350000000006</v>
          </cell>
          <cell r="Q266">
            <v>222877.05</v>
          </cell>
          <cell r="R266">
            <v>223603.76</v>
          </cell>
          <cell r="S266" t="str">
            <v>USD</v>
          </cell>
          <cell r="T266" t="str">
            <v>DECEMBER, 2005</v>
          </cell>
          <cell r="U266">
            <v>38576</v>
          </cell>
          <cell r="V266" t="str">
            <v>STB/013</v>
          </cell>
          <cell r="W266" t="str">
            <v/>
          </cell>
          <cell r="Y266">
            <v>223603.76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D267">
            <v>38603</v>
          </cell>
          <cell r="F267" t="str">
            <v>CAPITAL</v>
          </cell>
          <cell r="G267" t="str">
            <v>ORC FISHING &amp; FOOD PROCESSING LIMITED</v>
          </cell>
          <cell r="H267" t="str">
            <v>VARIOUS PROC SHRIMPS AND CRAB CLAWS</v>
          </cell>
          <cell r="I267" t="str">
            <v>03.06.00.00</v>
          </cell>
          <cell r="J267" t="str">
            <v>SEPTEMBER, 2005</v>
          </cell>
          <cell r="K267" t="str">
            <v>FRANCE</v>
          </cell>
          <cell r="L267" t="str">
            <v>APAPA PORT</v>
          </cell>
          <cell r="M267">
            <v>23.9</v>
          </cell>
          <cell r="N267" t="str">
            <v>ZENITH</v>
          </cell>
          <cell r="O267">
            <v>168581.58</v>
          </cell>
          <cell r="P267">
            <v>42145.394999999997</v>
          </cell>
          <cell r="Q267">
            <v>126436.185</v>
          </cell>
          <cell r="R267">
            <v>130108.5</v>
          </cell>
          <cell r="S267" t="str">
            <v>USD</v>
          </cell>
          <cell r="T267" t="str">
            <v>DECEMBER, 2005</v>
          </cell>
          <cell r="U267">
            <v>38601</v>
          </cell>
          <cell r="V267" t="str">
            <v>ZENITH/003787</v>
          </cell>
          <cell r="W267" t="str">
            <v/>
          </cell>
          <cell r="Y267">
            <v>130108.5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D268">
            <v>38603</v>
          </cell>
          <cell r="F268" t="str">
            <v>WEMA</v>
          </cell>
          <cell r="G268" t="str">
            <v>MOBERT NIGERIA LIMITED</v>
          </cell>
          <cell r="H268" t="str">
            <v>VARIOUS PLASTIC WARES</v>
          </cell>
          <cell r="I268" t="str">
            <v>39.24.90.00</v>
          </cell>
          <cell r="J268" t="str">
            <v>SEPTEMBER, 2005</v>
          </cell>
          <cell r="K268" t="str">
            <v>MALI</v>
          </cell>
          <cell r="L268" t="str">
            <v>SEME BORDER</v>
          </cell>
          <cell r="M268">
            <v>28.4</v>
          </cell>
          <cell r="N268" t="str">
            <v>ZENITH</v>
          </cell>
          <cell r="O268">
            <v>31513.65</v>
          </cell>
          <cell r="P268">
            <v>7878.4125000000004</v>
          </cell>
          <cell r="Q268">
            <v>23635.237499999999</v>
          </cell>
          <cell r="R268">
            <v>9150.5</v>
          </cell>
          <cell r="S268" t="str">
            <v>EUR</v>
          </cell>
          <cell r="T268" t="str">
            <v>DECEMBER, 2005</v>
          </cell>
          <cell r="U268">
            <v>38589</v>
          </cell>
          <cell r="V268" t="str">
            <v>ZENITH / 005748</v>
          </cell>
          <cell r="W268" t="str">
            <v>ZENITH/ 005770</v>
          </cell>
          <cell r="Y268">
            <v>0</v>
          </cell>
          <cell r="Z268">
            <v>9150.5</v>
          </cell>
          <cell r="AA268">
            <v>0</v>
          </cell>
          <cell r="AB268">
            <v>0</v>
          </cell>
          <cell r="AC268">
            <v>0</v>
          </cell>
        </row>
        <row r="269">
          <cell r="D269">
            <v>38603</v>
          </cell>
          <cell r="F269" t="str">
            <v>CAPITAL</v>
          </cell>
          <cell r="G269" t="str">
            <v>ALKEM NIGERIA LIMITED</v>
          </cell>
          <cell r="H269" t="str">
            <v>POLYESTER STAPLE FIBRE</v>
          </cell>
          <cell r="I269" t="str">
            <v>55.03.20.00</v>
          </cell>
          <cell r="J269" t="str">
            <v>SEPTEMBER, 2005</v>
          </cell>
          <cell r="K269" t="str">
            <v>GERMANY</v>
          </cell>
          <cell r="L269" t="str">
            <v>APAPA PORT</v>
          </cell>
          <cell r="M269">
            <v>17.899999999999999</v>
          </cell>
          <cell r="N269" t="str">
            <v>ZENITH</v>
          </cell>
          <cell r="O269">
            <v>31507.119999999999</v>
          </cell>
          <cell r="P269">
            <v>7876.78</v>
          </cell>
          <cell r="Q269">
            <v>23630.34</v>
          </cell>
          <cell r="R269">
            <v>20165.82</v>
          </cell>
          <cell r="S269" t="str">
            <v>EUR</v>
          </cell>
          <cell r="T269" t="str">
            <v>DECEMBER, 2005</v>
          </cell>
          <cell r="U269">
            <v>38601</v>
          </cell>
          <cell r="V269" t="str">
            <v>ZENITH / 005022</v>
          </cell>
          <cell r="W269" t="str">
            <v/>
          </cell>
          <cell r="Y269">
            <v>0</v>
          </cell>
          <cell r="Z269">
            <v>20165.82</v>
          </cell>
          <cell r="AA269">
            <v>0</v>
          </cell>
          <cell r="AB269">
            <v>0</v>
          </cell>
          <cell r="AC269">
            <v>0</v>
          </cell>
        </row>
        <row r="270">
          <cell r="D270">
            <v>38603</v>
          </cell>
          <cell r="F270" t="str">
            <v>INTERCONTINENTAL</v>
          </cell>
          <cell r="G270" t="str">
            <v>CODINA COMPANY NIG. LIMITED</v>
          </cell>
          <cell r="H270" t="str">
            <v>FINISHED SHEEPSKINS</v>
          </cell>
          <cell r="I270" t="str">
            <v>41.05.30.00</v>
          </cell>
          <cell r="J270" t="str">
            <v>SEPTEMBER, 2005</v>
          </cell>
          <cell r="K270" t="str">
            <v>SPAIN</v>
          </cell>
          <cell r="L270" t="str">
            <v>MMIA, LAGOS</v>
          </cell>
          <cell r="M270">
            <v>8.1999999999999993</v>
          </cell>
          <cell r="N270" t="str">
            <v>ZENITH</v>
          </cell>
          <cell r="O270">
            <v>267590.49</v>
          </cell>
          <cell r="P270">
            <v>66897.622499999998</v>
          </cell>
          <cell r="Q270">
            <v>200692.86749999999</v>
          </cell>
          <cell r="R270">
            <v>171268.88</v>
          </cell>
          <cell r="S270" t="str">
            <v>EUR</v>
          </cell>
          <cell r="T270" t="str">
            <v>DECEMBER, 2005</v>
          </cell>
          <cell r="U270">
            <v>38600</v>
          </cell>
          <cell r="V270" t="str">
            <v>ZENITH/004575</v>
          </cell>
          <cell r="W270" t="str">
            <v/>
          </cell>
          <cell r="Y270">
            <v>0</v>
          </cell>
          <cell r="Z270">
            <v>171268.88</v>
          </cell>
          <cell r="AA270">
            <v>0</v>
          </cell>
          <cell r="AB270">
            <v>0</v>
          </cell>
          <cell r="AC270">
            <v>0</v>
          </cell>
        </row>
        <row r="271">
          <cell r="D271">
            <v>38603</v>
          </cell>
          <cell r="F271" t="str">
            <v>GTB</v>
          </cell>
          <cell r="G271" t="str">
            <v>GRAND FOUNDRY &amp; ENGINEERING WORKS LIMITED</v>
          </cell>
          <cell r="H271" t="str">
            <v>FERRO MOLYBDENUM LUMPS (65% MOLY MIN.)</v>
          </cell>
          <cell r="I271" t="str">
            <v>72.02.70.00</v>
          </cell>
          <cell r="J271" t="str">
            <v>SEPTEMBER, 2005</v>
          </cell>
          <cell r="K271" t="str">
            <v>UNITED ARAB EMIRATES (UAE)</v>
          </cell>
          <cell r="L271" t="str">
            <v>MMIA, LAGOS</v>
          </cell>
          <cell r="M271">
            <v>0.2</v>
          </cell>
          <cell r="N271" t="str">
            <v>GTB</v>
          </cell>
          <cell r="O271">
            <v>11948.04</v>
          </cell>
          <cell r="P271">
            <v>2987.01</v>
          </cell>
          <cell r="Q271">
            <v>8961.0300000000007</v>
          </cell>
          <cell r="R271">
            <v>9200</v>
          </cell>
          <cell r="S271" t="str">
            <v>USD</v>
          </cell>
          <cell r="T271" t="str">
            <v>DECEMBER, 2005</v>
          </cell>
          <cell r="U271">
            <v>38593</v>
          </cell>
          <cell r="V271" t="str">
            <v>GTB/0004291</v>
          </cell>
          <cell r="W271" t="str">
            <v/>
          </cell>
          <cell r="Y271">
            <v>9200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D272">
            <v>38603</v>
          </cell>
          <cell r="F272" t="str">
            <v>NBM</v>
          </cell>
          <cell r="G272" t="str">
            <v>ALKEM NIGERIA LIMITED</v>
          </cell>
          <cell r="H272" t="str">
            <v>POLYESTER STAPLE FIBRE</v>
          </cell>
          <cell r="I272" t="str">
            <v>55.03.20.00</v>
          </cell>
          <cell r="J272" t="str">
            <v>SEPTEMBER, 2005</v>
          </cell>
          <cell r="K272" t="str">
            <v>UNITED KINGDOM</v>
          </cell>
          <cell r="L272" t="str">
            <v>TINCAN ISLAND</v>
          </cell>
          <cell r="M272">
            <v>8.6999999999999993</v>
          </cell>
          <cell r="N272" t="str">
            <v>ZENITH</v>
          </cell>
          <cell r="O272">
            <v>13664.6</v>
          </cell>
          <cell r="P272">
            <v>3416.15</v>
          </cell>
          <cell r="Q272">
            <v>10248.450000000001</v>
          </cell>
          <cell r="R272">
            <v>6035.54</v>
          </cell>
          <cell r="S272" t="str">
            <v>GBP</v>
          </cell>
          <cell r="T272" t="str">
            <v>DECEMBER, 2005</v>
          </cell>
          <cell r="U272">
            <v>38600</v>
          </cell>
          <cell r="V272" t="str">
            <v>ZENITH / 005019</v>
          </cell>
          <cell r="W272" t="str">
            <v/>
          </cell>
          <cell r="Y272">
            <v>0</v>
          </cell>
          <cell r="Z272">
            <v>0</v>
          </cell>
          <cell r="AA272">
            <v>6035.54</v>
          </cell>
          <cell r="AB272">
            <v>0</v>
          </cell>
          <cell r="AC272">
            <v>0</v>
          </cell>
        </row>
        <row r="273">
          <cell r="D273">
            <v>38603</v>
          </cell>
          <cell r="F273" t="str">
            <v>IBTC</v>
          </cell>
          <cell r="G273" t="str">
            <v>WAHUM PACKAGING LIMITED</v>
          </cell>
          <cell r="H273" t="str">
            <v>WASTE PAPER</v>
          </cell>
          <cell r="I273" t="str">
            <v>47.07.00.00</v>
          </cell>
          <cell r="J273" t="str">
            <v>SEPTEMBER, 2005</v>
          </cell>
          <cell r="K273" t="str">
            <v>CHINA</v>
          </cell>
          <cell r="L273" t="str">
            <v>TINCAN ISLAND</v>
          </cell>
          <cell r="M273">
            <v>32</v>
          </cell>
          <cell r="N273" t="str">
            <v>ZENITH</v>
          </cell>
          <cell r="O273">
            <v>1575.57</v>
          </cell>
          <cell r="P273">
            <v>393.89249999999998</v>
          </cell>
          <cell r="Q273">
            <v>1181.6775</v>
          </cell>
          <cell r="R273">
            <v>1216</v>
          </cell>
          <cell r="S273" t="str">
            <v>USD</v>
          </cell>
          <cell r="T273" t="str">
            <v>DECEMBER, 2005</v>
          </cell>
          <cell r="U273">
            <v>38596</v>
          </cell>
          <cell r="V273" t="str">
            <v>ZENITH/005423</v>
          </cell>
          <cell r="W273" t="str">
            <v/>
          </cell>
          <cell r="Y273">
            <v>1216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D274">
            <v>38603</v>
          </cell>
          <cell r="F274" t="str">
            <v>CITIZENS</v>
          </cell>
          <cell r="G274" t="str">
            <v>SALINI NIGERIA LIMITED</v>
          </cell>
          <cell r="H274" t="str">
            <v>USED BULLDOZER CATERPILLAR DSR PLUS RIPPER ID BLADE AND ARM &amp; SPARE PARTS</v>
          </cell>
          <cell r="I274" t="str">
            <v>84.29.19.00</v>
          </cell>
          <cell r="J274" t="str">
            <v>SEPTEMBER, 2005</v>
          </cell>
          <cell r="K274" t="str">
            <v>SIERRA LEONE</v>
          </cell>
          <cell r="L274" t="str">
            <v>TINCAN ISLAND</v>
          </cell>
          <cell r="M274">
            <v>37.799999999999997</v>
          </cell>
          <cell r="N274" t="str">
            <v>PRUDENT</v>
          </cell>
          <cell r="O274">
            <v>132052.38</v>
          </cell>
          <cell r="P274">
            <v>33013.095000000001</v>
          </cell>
          <cell r="Q274">
            <v>99039.285000000003</v>
          </cell>
          <cell r="R274">
            <v>79430</v>
          </cell>
          <cell r="S274" t="str">
            <v>EUR</v>
          </cell>
          <cell r="T274" t="str">
            <v>DECEMBER, 2005</v>
          </cell>
          <cell r="U274">
            <v>38601</v>
          </cell>
          <cell r="V274" t="str">
            <v>PRUDENT/3238300</v>
          </cell>
          <cell r="W274" t="str">
            <v/>
          </cell>
          <cell r="Y274">
            <v>0</v>
          </cell>
          <cell r="Z274">
            <v>79430</v>
          </cell>
          <cell r="AA274">
            <v>0</v>
          </cell>
          <cell r="AB274">
            <v>0</v>
          </cell>
          <cell r="AC274">
            <v>0</v>
          </cell>
        </row>
        <row r="275">
          <cell r="D275">
            <v>38603</v>
          </cell>
          <cell r="F275" t="str">
            <v>ZENITH</v>
          </cell>
          <cell r="G275" t="str">
            <v>MINL LIMITED</v>
          </cell>
          <cell r="H275" t="str">
            <v>SECONDARY ALUMINIUM ALLOY INGOTS</v>
          </cell>
          <cell r="I275" t="str">
            <v>76.01.20.00</v>
          </cell>
          <cell r="J275" t="str">
            <v>SEPTEMBER, 2005</v>
          </cell>
          <cell r="K275" t="str">
            <v>MALAYSIA</v>
          </cell>
          <cell r="L275" t="str">
            <v>APAPA PORT</v>
          </cell>
          <cell r="M275">
            <v>127.3</v>
          </cell>
          <cell r="N275" t="str">
            <v>ZENITH</v>
          </cell>
          <cell r="O275">
            <v>254156.74</v>
          </cell>
          <cell r="P275">
            <v>63539.184999999998</v>
          </cell>
          <cell r="Q275">
            <v>190617.55499999999</v>
          </cell>
          <cell r="R275">
            <v>196154</v>
          </cell>
          <cell r="S275" t="str">
            <v>USD</v>
          </cell>
          <cell r="T275" t="str">
            <v>DECEMBER, 2005</v>
          </cell>
          <cell r="U275">
            <v>38602</v>
          </cell>
          <cell r="V275" t="str">
            <v>ZENITH/005629</v>
          </cell>
          <cell r="W275" t="str">
            <v/>
          </cell>
          <cell r="Y275">
            <v>196154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D276">
            <v>38603</v>
          </cell>
          <cell r="F276" t="str">
            <v>UTB</v>
          </cell>
          <cell r="G276" t="str">
            <v>BEL PAPYRUS LIMITED</v>
          </cell>
          <cell r="H276" t="str">
            <v>TOILET PAPER PRIME PULP RECYCLED WHITE</v>
          </cell>
          <cell r="I276" t="str">
            <v>48.03.11.00</v>
          </cell>
          <cell r="J276" t="str">
            <v>SEPTEMBER, 2005</v>
          </cell>
          <cell r="K276" t="str">
            <v>ANGOLA</v>
          </cell>
          <cell r="L276" t="str">
            <v>APAPA PORT</v>
          </cell>
          <cell r="M276">
            <v>81.2</v>
          </cell>
          <cell r="N276" t="str">
            <v>ZENITH</v>
          </cell>
          <cell r="O276">
            <v>123642.17</v>
          </cell>
          <cell r="P276">
            <v>30910.5425</v>
          </cell>
          <cell r="Q276">
            <v>92731.627500000002</v>
          </cell>
          <cell r="R276">
            <v>95495.12</v>
          </cell>
          <cell r="S276" t="str">
            <v>USD</v>
          </cell>
          <cell r="T276" t="str">
            <v>DECEMBER, 2005</v>
          </cell>
          <cell r="U276">
            <v>38594</v>
          </cell>
          <cell r="V276" t="str">
            <v>ZENITH / 005764</v>
          </cell>
          <cell r="W276" t="str">
            <v>ZENITH / 005776</v>
          </cell>
          <cell r="Y276">
            <v>95495.12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D277">
            <v>38603</v>
          </cell>
          <cell r="F277" t="str">
            <v>UBA</v>
          </cell>
          <cell r="G277" t="str">
            <v>SAPELE INTEGRATED INDUSTRIES LIMITED</v>
          </cell>
          <cell r="H277" t="str">
            <v>NIGERIAN SPECIFIED RUBBER (NSR 10)</v>
          </cell>
          <cell r="I277" t="str">
            <v>40.01.22.00</v>
          </cell>
          <cell r="J277" t="str">
            <v>SEPTEMBER, 2005</v>
          </cell>
          <cell r="K277" t="str">
            <v>SPAIN</v>
          </cell>
          <cell r="L277" t="str">
            <v>APAPA PORT</v>
          </cell>
          <cell r="M277">
            <v>108.4</v>
          </cell>
          <cell r="N277" t="str">
            <v>UBA</v>
          </cell>
          <cell r="O277">
            <v>188888.11</v>
          </cell>
          <cell r="P277">
            <v>47222.027499999997</v>
          </cell>
          <cell r="Q277">
            <v>141666.08249999999</v>
          </cell>
          <cell r="R277">
            <v>142128</v>
          </cell>
          <cell r="S277" t="str">
            <v>USD</v>
          </cell>
          <cell r="T277" t="str">
            <v>DECEMBER, 2005</v>
          </cell>
          <cell r="U277">
            <v>38574</v>
          </cell>
          <cell r="V277" t="str">
            <v>UBA/0000538</v>
          </cell>
          <cell r="W277" t="str">
            <v/>
          </cell>
          <cell r="Y277">
            <v>142128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</row>
        <row r="278">
          <cell r="D278">
            <v>38603</v>
          </cell>
          <cell r="F278" t="str">
            <v>IBTC</v>
          </cell>
          <cell r="G278" t="str">
            <v>WAHUM PACKAGING LIMITED</v>
          </cell>
          <cell r="H278" t="str">
            <v>WASTE PAPER</v>
          </cell>
          <cell r="I278" t="str">
            <v>47.07.00.00</v>
          </cell>
          <cell r="J278" t="str">
            <v>SEPTEMBER, 2005</v>
          </cell>
          <cell r="K278" t="str">
            <v>CHINA</v>
          </cell>
          <cell r="L278" t="str">
            <v>APAPA PORT</v>
          </cell>
          <cell r="M278">
            <v>192</v>
          </cell>
          <cell r="N278" t="str">
            <v>ZENITH</v>
          </cell>
          <cell r="O278">
            <v>9453.43</v>
          </cell>
          <cell r="P278">
            <v>2363.3575000000001</v>
          </cell>
          <cell r="Q278">
            <v>7090.0725000000002</v>
          </cell>
          <cell r="R278">
            <v>7296</v>
          </cell>
          <cell r="S278" t="str">
            <v>USD</v>
          </cell>
          <cell r="T278" t="str">
            <v>DECEMBER, 2005</v>
          </cell>
          <cell r="U278">
            <v>38596</v>
          </cell>
          <cell r="V278" t="str">
            <v>ZENITH/005424</v>
          </cell>
          <cell r="W278" t="str">
            <v/>
          </cell>
          <cell r="Y278">
            <v>7296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D279">
            <v>38602</v>
          </cell>
          <cell r="F279" t="str">
            <v>ZENITH</v>
          </cell>
          <cell r="G279" t="str">
            <v>MINL LIMITED</v>
          </cell>
          <cell r="H279" t="str">
            <v>SECONDARY ALUMINIUM INGOTS</v>
          </cell>
          <cell r="I279" t="str">
            <v>76.01.10.00</v>
          </cell>
          <cell r="J279" t="str">
            <v>SEPTEMBER, 2005</v>
          </cell>
          <cell r="K279" t="str">
            <v>INDIA</v>
          </cell>
          <cell r="L279" t="str">
            <v>APAPA PORT</v>
          </cell>
          <cell r="M279">
            <v>104.2</v>
          </cell>
          <cell r="N279" t="str">
            <v>ZENITH</v>
          </cell>
          <cell r="O279">
            <v>192047.35999999999</v>
          </cell>
          <cell r="P279">
            <v>48011.839999999997</v>
          </cell>
          <cell r="Q279">
            <v>144035.51999999999</v>
          </cell>
          <cell r="R279">
            <v>145082.65</v>
          </cell>
          <cell r="S279" t="str">
            <v>USD</v>
          </cell>
          <cell r="T279" t="str">
            <v>DECEMBER, 2005</v>
          </cell>
          <cell r="U279">
            <v>38597</v>
          </cell>
          <cell r="V279" t="str">
            <v>ZENITH/005628</v>
          </cell>
          <cell r="W279" t="str">
            <v/>
          </cell>
          <cell r="Y279">
            <v>145082.65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D280">
            <v>38604</v>
          </cell>
          <cell r="F280" t="str">
            <v>CHARTERED</v>
          </cell>
          <cell r="G280" t="str">
            <v>OLAM NIGERIA LIMITED</v>
          </cell>
          <cell r="H280" t="str">
            <v>NIGERIAN CASHEW NUT KERNELS</v>
          </cell>
          <cell r="I280" t="str">
            <v>08.01.32.00</v>
          </cell>
          <cell r="J280" t="str">
            <v>SEPTEMBER, 2005</v>
          </cell>
          <cell r="K280" t="str">
            <v>VIETNAM</v>
          </cell>
          <cell r="L280" t="str">
            <v>APAPA PORT</v>
          </cell>
          <cell r="M280">
            <v>506.5</v>
          </cell>
          <cell r="N280" t="str">
            <v>DIAMOND</v>
          </cell>
          <cell r="O280">
            <v>830062.5</v>
          </cell>
          <cell r="P280">
            <v>207515.625</v>
          </cell>
          <cell r="Q280">
            <v>622546.875</v>
          </cell>
          <cell r="R280">
            <v>624675</v>
          </cell>
          <cell r="S280" t="str">
            <v>USD</v>
          </cell>
          <cell r="T280" t="str">
            <v>DECEMBER, 2005</v>
          </cell>
          <cell r="U280">
            <v>38490</v>
          </cell>
          <cell r="V280" t="str">
            <v>DBL/0001619</v>
          </cell>
          <cell r="W280" t="str">
            <v/>
          </cell>
          <cell r="Y280">
            <v>624675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D281">
            <v>38604</v>
          </cell>
          <cell r="F281" t="str">
            <v>NIB</v>
          </cell>
          <cell r="G281" t="str">
            <v>OLAM NIGERIA LIMITED</v>
          </cell>
          <cell r="H281" t="str">
            <v>NIGERIAN CASHEW NUTS KERNELS</v>
          </cell>
          <cell r="I281" t="str">
            <v>08.01.32.00</v>
          </cell>
          <cell r="J281" t="str">
            <v>SEPTEMBER, 2005</v>
          </cell>
          <cell r="K281" t="str">
            <v>VIETNAM</v>
          </cell>
          <cell r="L281" t="str">
            <v>APAPA PORT</v>
          </cell>
          <cell r="M281">
            <v>506.7</v>
          </cell>
          <cell r="N281" t="str">
            <v>DIAMOND</v>
          </cell>
          <cell r="O281">
            <v>830187.5</v>
          </cell>
          <cell r="P281">
            <v>207546.875</v>
          </cell>
          <cell r="Q281">
            <v>622640.625</v>
          </cell>
          <cell r="R281">
            <v>624987.5</v>
          </cell>
          <cell r="S281" t="str">
            <v>USD</v>
          </cell>
          <cell r="T281" t="str">
            <v>DECEMBER, 2005</v>
          </cell>
          <cell r="U281">
            <v>38509</v>
          </cell>
          <cell r="V281" t="str">
            <v>DBL/0001625</v>
          </cell>
          <cell r="W281" t="str">
            <v/>
          </cell>
          <cell r="Y281">
            <v>624987.5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D282">
            <v>38604</v>
          </cell>
          <cell r="F282" t="str">
            <v>CHARTERED</v>
          </cell>
          <cell r="G282" t="str">
            <v>OLAM NIGERIA LIMITED</v>
          </cell>
          <cell r="H282" t="str">
            <v>NIGERIAN CASHEW NUT KERNELS</v>
          </cell>
          <cell r="I282" t="str">
            <v>08.01.32.00</v>
          </cell>
          <cell r="J282" t="str">
            <v>SEPTEMBER, 2005</v>
          </cell>
          <cell r="K282" t="str">
            <v>VIETNAM</v>
          </cell>
          <cell r="L282" t="str">
            <v>APAPA PORT</v>
          </cell>
          <cell r="M282">
            <v>506.7</v>
          </cell>
          <cell r="N282" t="str">
            <v>DIAMOND</v>
          </cell>
          <cell r="O282">
            <v>830062.5</v>
          </cell>
          <cell r="P282">
            <v>207515.625</v>
          </cell>
          <cell r="Q282">
            <v>622546.875</v>
          </cell>
          <cell r="R282">
            <v>624962.5</v>
          </cell>
          <cell r="S282" t="str">
            <v>USD</v>
          </cell>
          <cell r="T282" t="str">
            <v>DECEMBER, 2005</v>
          </cell>
          <cell r="U282">
            <v>38490</v>
          </cell>
          <cell r="V282" t="str">
            <v>DBL/0001619</v>
          </cell>
          <cell r="W282" t="str">
            <v/>
          </cell>
          <cell r="Y282">
            <v>624962.5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D283">
            <v>38604</v>
          </cell>
          <cell r="F283" t="str">
            <v>CHARTERED</v>
          </cell>
          <cell r="G283" t="str">
            <v>OLAM NIGERIA LIMITED</v>
          </cell>
          <cell r="H283" t="str">
            <v>NIGERIAN CASHEW NUT KERNELS</v>
          </cell>
          <cell r="I283" t="str">
            <v>08.01.32.00</v>
          </cell>
          <cell r="J283" t="str">
            <v>SEPTEMBER, 2005</v>
          </cell>
          <cell r="K283" t="str">
            <v>VIETNAM</v>
          </cell>
          <cell r="L283" t="str">
            <v>APAPA PORT</v>
          </cell>
          <cell r="M283">
            <v>506.2</v>
          </cell>
          <cell r="N283" t="str">
            <v>DIAMOND</v>
          </cell>
          <cell r="O283">
            <v>830062.5</v>
          </cell>
          <cell r="P283">
            <v>207515.625</v>
          </cell>
          <cell r="Q283">
            <v>622546.875</v>
          </cell>
          <cell r="R283">
            <v>624525</v>
          </cell>
          <cell r="S283" t="str">
            <v>USD</v>
          </cell>
          <cell r="T283" t="str">
            <v>DECEMBER, 2005</v>
          </cell>
          <cell r="U283">
            <v>38490</v>
          </cell>
          <cell r="V283" t="str">
            <v>DBL/0001619</v>
          </cell>
          <cell r="W283" t="str">
            <v/>
          </cell>
          <cell r="Y283">
            <v>624525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D284">
            <v>38604</v>
          </cell>
          <cell r="F284" t="str">
            <v>CHARTERED</v>
          </cell>
          <cell r="G284" t="str">
            <v>OLAM NIGERIA LIMITED</v>
          </cell>
          <cell r="H284" t="str">
            <v>NIGERIAN COCOA BEANS</v>
          </cell>
          <cell r="I284" t="str">
            <v>18.01.00.00</v>
          </cell>
          <cell r="J284" t="str">
            <v>SEPTEMBER, 2005</v>
          </cell>
          <cell r="K284" t="str">
            <v>MALAYSIA</v>
          </cell>
          <cell r="L284" t="str">
            <v>APAPA PORT</v>
          </cell>
          <cell r="M284">
            <v>101.6</v>
          </cell>
          <cell r="N284" t="str">
            <v>DIAMOND</v>
          </cell>
          <cell r="O284">
            <v>259116</v>
          </cell>
          <cell r="P284">
            <v>64779</v>
          </cell>
          <cell r="Q284">
            <v>194337</v>
          </cell>
          <cell r="R284">
            <v>195000</v>
          </cell>
          <cell r="S284" t="str">
            <v>USD</v>
          </cell>
          <cell r="T284" t="str">
            <v>DECEMBER, 2005</v>
          </cell>
          <cell r="U284">
            <v>38533</v>
          </cell>
          <cell r="V284" t="str">
            <v>DBL / 0001642</v>
          </cell>
          <cell r="W284" t="str">
            <v/>
          </cell>
          <cell r="Y284">
            <v>195000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D285">
            <v>38604</v>
          </cell>
          <cell r="F285" t="str">
            <v>NIB</v>
          </cell>
          <cell r="G285" t="str">
            <v>OLAM NIGERIA LIMITED</v>
          </cell>
          <cell r="H285" t="str">
            <v>NIGERIAN POLISHED AND HULLED SESAME SEEDS</v>
          </cell>
          <cell r="I285" t="str">
            <v>12.07.40.00</v>
          </cell>
          <cell r="J285" t="str">
            <v>SEPTEMBER, 2005</v>
          </cell>
          <cell r="K285" t="str">
            <v>JAPAN</v>
          </cell>
          <cell r="L285" t="str">
            <v>APAPA PORT</v>
          </cell>
          <cell r="M285">
            <v>198</v>
          </cell>
          <cell r="N285" t="str">
            <v>DIAMOND</v>
          </cell>
          <cell r="O285">
            <v>210450.24</v>
          </cell>
          <cell r="P285">
            <v>52612.56</v>
          </cell>
          <cell r="Q285">
            <v>157837.68</v>
          </cell>
          <cell r="R285">
            <v>158400</v>
          </cell>
          <cell r="S285" t="str">
            <v>USD</v>
          </cell>
          <cell r="T285" t="str">
            <v>DECEMBER, 2005</v>
          </cell>
          <cell r="U285">
            <v>38411</v>
          </cell>
          <cell r="V285" t="str">
            <v>DBL/0002090</v>
          </cell>
          <cell r="W285" t="str">
            <v/>
          </cell>
          <cell r="Y285">
            <v>158400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D286">
            <v>38604</v>
          </cell>
          <cell r="F286" t="str">
            <v>SCB</v>
          </cell>
          <cell r="G286" t="str">
            <v>CARGILL VENTURES</v>
          </cell>
          <cell r="H286" t="str">
            <v>GOOD FERMENTED NIGERIAN COCOA BEANS</v>
          </cell>
          <cell r="I286" t="str">
            <v>18.01.00.00</v>
          </cell>
          <cell r="J286" t="str">
            <v>SEPTEMBER, 2005</v>
          </cell>
          <cell r="K286" t="str">
            <v>NETHERLANDS</v>
          </cell>
          <cell r="L286" t="str">
            <v>APAPA PORT</v>
          </cell>
          <cell r="M286">
            <v>99</v>
          </cell>
          <cell r="N286" t="str">
            <v>ZENITH</v>
          </cell>
          <cell r="O286">
            <v>173419.08</v>
          </cell>
          <cell r="P286">
            <v>43354.77</v>
          </cell>
          <cell r="Q286">
            <v>130064.31</v>
          </cell>
          <cell r="R286">
            <v>132503.57999999999</v>
          </cell>
          <cell r="S286" t="str">
            <v>USD</v>
          </cell>
          <cell r="T286" t="str">
            <v>DECEMBER, 2005</v>
          </cell>
          <cell r="U286">
            <v>38596</v>
          </cell>
          <cell r="V286" t="str">
            <v>ZENITH/005016</v>
          </cell>
          <cell r="W286" t="str">
            <v/>
          </cell>
          <cell r="Y286">
            <v>132503.57999999999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D287">
            <v>38604</v>
          </cell>
          <cell r="F287" t="str">
            <v>CITIBANK</v>
          </cell>
          <cell r="G287" t="str">
            <v>NIGERIAN BREWERIES PLC</v>
          </cell>
          <cell r="H287" t="str">
            <v>STAR AND GULDER LARGER BEER</v>
          </cell>
          <cell r="I287" t="str">
            <v>22.03.00.00</v>
          </cell>
          <cell r="J287" t="str">
            <v>SEPTEMBER, 2005</v>
          </cell>
          <cell r="K287" t="str">
            <v>UNITED KINGDOM</v>
          </cell>
          <cell r="L287" t="str">
            <v>APAPA PORT</v>
          </cell>
          <cell r="M287">
            <v>61.2</v>
          </cell>
          <cell r="N287" t="str">
            <v>ZENITH</v>
          </cell>
          <cell r="O287">
            <v>42014.63</v>
          </cell>
          <cell r="P287">
            <v>10503.657499999999</v>
          </cell>
          <cell r="Q287">
            <v>31510.9725</v>
          </cell>
          <cell r="R287">
            <v>18564</v>
          </cell>
          <cell r="S287" t="str">
            <v>GBP</v>
          </cell>
          <cell r="T287" t="str">
            <v>DECEMBER, 2005</v>
          </cell>
          <cell r="U287">
            <v>38601</v>
          </cell>
          <cell r="V287" t="str">
            <v>ZENITH/002192</v>
          </cell>
          <cell r="W287" t="str">
            <v/>
          </cell>
          <cell r="Y287">
            <v>0</v>
          </cell>
          <cell r="Z287">
            <v>0</v>
          </cell>
          <cell r="AA287">
            <v>18564</v>
          </cell>
          <cell r="AB287">
            <v>0</v>
          </cell>
          <cell r="AC287">
            <v>0</v>
          </cell>
        </row>
        <row r="288">
          <cell r="D288">
            <v>38604</v>
          </cell>
          <cell r="F288" t="str">
            <v>NIB</v>
          </cell>
          <cell r="G288" t="str">
            <v>OLAM NIGERIA LIMITED</v>
          </cell>
          <cell r="H288" t="str">
            <v>NIGERIAN RAW COTTON LINT</v>
          </cell>
          <cell r="I288" t="str">
            <v>52.01.00.00</v>
          </cell>
          <cell r="J288" t="str">
            <v>SEPTEMBER, 2005</v>
          </cell>
          <cell r="K288" t="str">
            <v>BANGLADESH</v>
          </cell>
          <cell r="L288" t="str">
            <v>APAPA PORT</v>
          </cell>
          <cell r="M288">
            <v>41.7</v>
          </cell>
          <cell r="N288" t="str">
            <v>DIAMOND</v>
          </cell>
          <cell r="O288">
            <v>74396</v>
          </cell>
          <cell r="P288">
            <v>18599</v>
          </cell>
          <cell r="Q288">
            <v>55797</v>
          </cell>
          <cell r="R288">
            <v>55720</v>
          </cell>
          <cell r="S288" t="str">
            <v>USD</v>
          </cell>
          <cell r="T288" t="str">
            <v>DECEMBER, 2005</v>
          </cell>
          <cell r="U288">
            <v>38357</v>
          </cell>
          <cell r="V288" t="str">
            <v>DBL/0002062</v>
          </cell>
          <cell r="W288" t="str">
            <v/>
          </cell>
          <cell r="Y288">
            <v>55720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D289">
            <v>38604</v>
          </cell>
          <cell r="F289" t="str">
            <v>CHARTERED</v>
          </cell>
          <cell r="G289" t="str">
            <v>INTERNATIONAL TEXTILE INDUSTRIES (NIG) LTD</v>
          </cell>
          <cell r="H289" t="str">
            <v>VARIOUS COLOURS OF ART 39002 AND SCH STRIP (TEXTILE FABRIC)</v>
          </cell>
          <cell r="I289" t="str">
            <v>55.16.94.00</v>
          </cell>
          <cell r="J289" t="str">
            <v>SEPTEMBER, 2005</v>
          </cell>
          <cell r="K289" t="str">
            <v>BENIN</v>
          </cell>
          <cell r="L289" t="str">
            <v>APAPA PORT</v>
          </cell>
          <cell r="M289">
            <v>1.1000000000000001</v>
          </cell>
          <cell r="N289" t="str">
            <v>ZENITH</v>
          </cell>
          <cell r="O289">
            <v>5349</v>
          </cell>
          <cell r="P289">
            <v>1337.25</v>
          </cell>
          <cell r="Q289">
            <v>4011.75</v>
          </cell>
          <cell r="R289">
            <v>4065.18</v>
          </cell>
          <cell r="S289" t="str">
            <v>USD</v>
          </cell>
          <cell r="T289" t="str">
            <v>DECEMBER, 2005</v>
          </cell>
          <cell r="U289">
            <v>38567</v>
          </cell>
          <cell r="V289" t="str">
            <v>ZENITH/0000368</v>
          </cell>
          <cell r="W289" t="str">
            <v/>
          </cell>
          <cell r="Y289">
            <v>4065.18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D290">
            <v>38604</v>
          </cell>
          <cell r="F290" t="str">
            <v>MAGNUM</v>
          </cell>
          <cell r="G290" t="str">
            <v>UNITED FISHERIES LIMITED</v>
          </cell>
          <cell r="H290" t="str">
            <v>FROZEN SHRIMPS, CRAB LEGS AND CUTTLE FISH</v>
          </cell>
          <cell r="I290" t="str">
            <v>03.06.13.00</v>
          </cell>
          <cell r="J290" t="str">
            <v>SEPTEMBER, 2005</v>
          </cell>
          <cell r="K290" t="str">
            <v>GREECE</v>
          </cell>
          <cell r="L290" t="str">
            <v>APAPA PORT</v>
          </cell>
          <cell r="M290">
            <v>21.6</v>
          </cell>
          <cell r="N290" t="str">
            <v>NUB</v>
          </cell>
          <cell r="O290">
            <v>153474.64000000001</v>
          </cell>
          <cell r="P290">
            <v>38368.660000000003</v>
          </cell>
          <cell r="Q290">
            <v>115105.98</v>
          </cell>
          <cell r="R290">
            <v>115694.6</v>
          </cell>
          <cell r="S290" t="str">
            <v>USD</v>
          </cell>
          <cell r="T290" t="str">
            <v>DECEMBER, 2005</v>
          </cell>
          <cell r="U290">
            <v>38586</v>
          </cell>
          <cell r="V290" t="str">
            <v>NUB/00076</v>
          </cell>
          <cell r="W290" t="str">
            <v>NUB/00082</v>
          </cell>
          <cell r="Y290">
            <v>115694.6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D291">
            <v>38604</v>
          </cell>
          <cell r="F291" t="str">
            <v>GTB</v>
          </cell>
          <cell r="G291" t="str">
            <v>UNITED SPINNERS NIGERIA LIMITED</v>
          </cell>
          <cell r="H291" t="str">
            <v>NE 24/2 COTTON CARDED YARN NORMAL TWIST</v>
          </cell>
          <cell r="I291" t="str">
            <v>52.03.00.00</v>
          </cell>
          <cell r="J291" t="str">
            <v>SEPTEMBER, 2005</v>
          </cell>
          <cell r="K291" t="str">
            <v>PORTUGAL</v>
          </cell>
          <cell r="L291" t="str">
            <v>APAPA PORT</v>
          </cell>
          <cell r="M291">
            <v>16.7</v>
          </cell>
          <cell r="N291" t="str">
            <v>GTB</v>
          </cell>
          <cell r="O291">
            <v>42653.15</v>
          </cell>
          <cell r="P291">
            <v>10663.2875</v>
          </cell>
          <cell r="Q291">
            <v>31989.862499999999</v>
          </cell>
          <cell r="R291">
            <v>26611.01</v>
          </cell>
          <cell r="S291" t="str">
            <v>EUR</v>
          </cell>
          <cell r="T291" t="str">
            <v>DECEMBER, 2005</v>
          </cell>
          <cell r="U291">
            <v>38473</v>
          </cell>
          <cell r="V291" t="str">
            <v>GTB/0002859</v>
          </cell>
          <cell r="W291" t="str">
            <v/>
          </cell>
          <cell r="Y291">
            <v>0</v>
          </cell>
          <cell r="Z291">
            <v>26611.01</v>
          </cell>
          <cell r="AA291">
            <v>0</v>
          </cell>
          <cell r="AB291">
            <v>0</v>
          </cell>
          <cell r="AC291">
            <v>0</v>
          </cell>
        </row>
        <row r="292">
          <cell r="D292">
            <v>38604</v>
          </cell>
          <cell r="F292" t="str">
            <v>ZENITH</v>
          </cell>
          <cell r="G292" t="str">
            <v>PROCTER &amp; GAMBLE NIGERIA LIMITED</v>
          </cell>
          <cell r="H292" t="str">
            <v>ALWAYS SANITARY PADS</v>
          </cell>
          <cell r="I292" t="str">
            <v>48.18.40.00</v>
          </cell>
          <cell r="J292" t="str">
            <v>SEPTEMBER, 2005</v>
          </cell>
          <cell r="K292" t="str">
            <v>GHANA</v>
          </cell>
          <cell r="L292" t="str">
            <v>APAPA PORT</v>
          </cell>
          <cell r="M292">
            <v>20.3</v>
          </cell>
          <cell r="N292" t="str">
            <v>ZENITH</v>
          </cell>
          <cell r="O292">
            <v>127945.79</v>
          </cell>
          <cell r="P292">
            <v>31986.447499999998</v>
          </cell>
          <cell r="Q292">
            <v>95959.342499999999</v>
          </cell>
          <cell r="R292">
            <v>98746.46</v>
          </cell>
          <cell r="S292" t="str">
            <v>USD</v>
          </cell>
          <cell r="T292" t="str">
            <v>DECEMBER, 2005</v>
          </cell>
          <cell r="U292">
            <v>38596</v>
          </cell>
          <cell r="V292" t="str">
            <v>ZENITH / 005422</v>
          </cell>
          <cell r="W292" t="str">
            <v/>
          </cell>
          <cell r="Y292">
            <v>98746.46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D293">
            <v>38604</v>
          </cell>
          <cell r="F293" t="str">
            <v>PLATINUM</v>
          </cell>
          <cell r="G293" t="str">
            <v>UNION AUTO PARTS MANUFACTURING CO. LIMITED.</v>
          </cell>
          <cell r="H293" t="str">
            <v>PURE LEAD INGOTS 99.97% MIN. PURITY</v>
          </cell>
          <cell r="I293" t="str">
            <v>78.01.00.00</v>
          </cell>
          <cell r="J293" t="str">
            <v>SEPTEMBER, 2005</v>
          </cell>
          <cell r="K293" t="str">
            <v>INDIA</v>
          </cell>
          <cell r="L293" t="str">
            <v>APAPA PORT</v>
          </cell>
          <cell r="M293">
            <v>143.19999999999999</v>
          </cell>
          <cell r="N293" t="str">
            <v>ZENITH</v>
          </cell>
          <cell r="O293">
            <v>191786.92</v>
          </cell>
          <cell r="P293">
            <v>47946.73</v>
          </cell>
          <cell r="Q293">
            <v>143840.19</v>
          </cell>
          <cell r="R293">
            <v>147189.04</v>
          </cell>
          <cell r="S293" t="str">
            <v>USD</v>
          </cell>
          <cell r="T293" t="str">
            <v>DECEMBER, 2005</v>
          </cell>
          <cell r="U293">
            <v>38603</v>
          </cell>
          <cell r="V293" t="str">
            <v>ZENITH/005777</v>
          </cell>
          <cell r="W293" t="str">
            <v/>
          </cell>
          <cell r="Y293">
            <v>147189.04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D294">
            <v>38604</v>
          </cell>
          <cell r="F294" t="str">
            <v>ECO</v>
          </cell>
          <cell r="G294" t="str">
            <v>FACILITY PRODUCTS (NIGERIA) LIMITED</v>
          </cell>
          <cell r="H294" t="str">
            <v>ASSORTED BATHROOM SLIPPERS</v>
          </cell>
          <cell r="I294" t="str">
            <v>64.02.99.00</v>
          </cell>
          <cell r="J294" t="str">
            <v>SEPTEMBER, 2005</v>
          </cell>
          <cell r="K294" t="str">
            <v>GHANA</v>
          </cell>
          <cell r="L294" t="str">
            <v>SEME BORDER</v>
          </cell>
          <cell r="M294">
            <v>24.7</v>
          </cell>
          <cell r="N294" t="str">
            <v>ZENITH</v>
          </cell>
          <cell r="O294">
            <v>56942.13</v>
          </cell>
          <cell r="P294">
            <v>14235.532499999999</v>
          </cell>
          <cell r="Q294">
            <v>42706.597500000003</v>
          </cell>
          <cell r="R294">
            <v>43947</v>
          </cell>
          <cell r="S294" t="str">
            <v>USD</v>
          </cell>
          <cell r="T294" t="str">
            <v>DECEMBER, 2005</v>
          </cell>
          <cell r="U294">
            <v>38603</v>
          </cell>
          <cell r="V294" t="str">
            <v>ZENITH/000011</v>
          </cell>
          <cell r="W294" t="str">
            <v/>
          </cell>
          <cell r="Y294">
            <v>43947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D295">
            <v>38604</v>
          </cell>
          <cell r="F295" t="str">
            <v>NIB</v>
          </cell>
          <cell r="G295" t="str">
            <v>UNITED SPINNERS NIGERIA LIMITED</v>
          </cell>
          <cell r="H295" t="str">
            <v>NE 24/2 COTTON CARDED YARN - NORMAL TWIST</v>
          </cell>
          <cell r="I295" t="str">
            <v>52.03.00.00</v>
          </cell>
          <cell r="J295" t="str">
            <v>SEPTEMBER, 2005</v>
          </cell>
          <cell r="K295" t="str">
            <v>PORTUGAL</v>
          </cell>
          <cell r="L295" t="str">
            <v>APAPA PORT</v>
          </cell>
          <cell r="M295">
            <v>16.8</v>
          </cell>
          <cell r="N295" t="str">
            <v>GTB</v>
          </cell>
          <cell r="O295">
            <v>42688.13</v>
          </cell>
          <cell r="P295">
            <v>10672.032499999999</v>
          </cell>
          <cell r="Q295">
            <v>32016.0975</v>
          </cell>
          <cell r="R295">
            <v>26633.07</v>
          </cell>
          <cell r="S295" t="str">
            <v>EUR</v>
          </cell>
          <cell r="T295" t="str">
            <v>DECEMBER, 2005</v>
          </cell>
          <cell r="U295">
            <v>38596</v>
          </cell>
          <cell r="V295" t="str">
            <v>GTB/0002858</v>
          </cell>
          <cell r="W295" t="str">
            <v/>
          </cell>
          <cell r="Y295">
            <v>0</v>
          </cell>
          <cell r="Z295">
            <v>26633.07</v>
          </cell>
          <cell r="AA295">
            <v>0</v>
          </cell>
          <cell r="AB295">
            <v>0</v>
          </cell>
          <cell r="AC295">
            <v>0</v>
          </cell>
        </row>
        <row r="296">
          <cell r="D296">
            <v>38604</v>
          </cell>
          <cell r="F296" t="str">
            <v>GTB</v>
          </cell>
          <cell r="G296" t="str">
            <v>UNITED SPINNERS NIGERIA LIMITED</v>
          </cell>
          <cell r="H296" t="str">
            <v>NE 24/2 COTTON CARDED YARN</v>
          </cell>
          <cell r="I296" t="str">
            <v>52.03.00.00</v>
          </cell>
          <cell r="J296" t="str">
            <v>SEPTEMBER, 2005</v>
          </cell>
          <cell r="K296" t="str">
            <v>PORTUGAL</v>
          </cell>
          <cell r="L296" t="str">
            <v>APAPA PORT</v>
          </cell>
          <cell r="M296">
            <v>16</v>
          </cell>
          <cell r="N296" t="str">
            <v>GTB</v>
          </cell>
          <cell r="O296">
            <v>40031.949999999997</v>
          </cell>
          <cell r="P296">
            <v>10007.987499999999</v>
          </cell>
          <cell r="Q296">
            <v>30023.962500000001</v>
          </cell>
          <cell r="R296">
            <v>24976.080000000002</v>
          </cell>
          <cell r="S296" t="str">
            <v>EUR</v>
          </cell>
          <cell r="T296" t="str">
            <v>DECEMBER, 2005</v>
          </cell>
          <cell r="U296">
            <v>38596</v>
          </cell>
          <cell r="V296" t="str">
            <v>GTB/0002860</v>
          </cell>
          <cell r="W296" t="str">
            <v/>
          </cell>
          <cell r="Y296">
            <v>0</v>
          </cell>
          <cell r="Z296">
            <v>24976.080000000002</v>
          </cell>
          <cell r="AA296">
            <v>0</v>
          </cell>
          <cell r="AB296">
            <v>0</v>
          </cell>
          <cell r="AC296">
            <v>0</v>
          </cell>
        </row>
        <row r="297">
          <cell r="D297">
            <v>38604</v>
          </cell>
          <cell r="F297" t="str">
            <v>GTB</v>
          </cell>
          <cell r="G297" t="str">
            <v>UNITED SPINNERS NIGERIA LIMITED</v>
          </cell>
          <cell r="H297" t="str">
            <v>NE 24/2 COTTON CARDED YARN (NORMAL TWIST)</v>
          </cell>
          <cell r="I297" t="str">
            <v>52.03.00.00</v>
          </cell>
          <cell r="J297" t="str">
            <v>SEPTEMBER, 2005</v>
          </cell>
          <cell r="K297" t="str">
            <v>PORTUGAL</v>
          </cell>
          <cell r="L297" t="str">
            <v>APAPA PORT</v>
          </cell>
          <cell r="M297">
            <v>16.7</v>
          </cell>
          <cell r="N297" t="str">
            <v>GTB</v>
          </cell>
          <cell r="O297">
            <v>42806.04</v>
          </cell>
          <cell r="P297">
            <v>10701.51</v>
          </cell>
          <cell r="Q297">
            <v>32104.53</v>
          </cell>
          <cell r="R297">
            <v>26478.68</v>
          </cell>
          <cell r="S297" t="str">
            <v>EUR</v>
          </cell>
          <cell r="T297" t="str">
            <v>DECEMBER, 2005</v>
          </cell>
          <cell r="U297">
            <v>38601</v>
          </cell>
          <cell r="V297" t="str">
            <v>GTB/0002775</v>
          </cell>
          <cell r="W297" t="str">
            <v/>
          </cell>
          <cell r="Y297">
            <v>0</v>
          </cell>
          <cell r="Z297">
            <v>26478.68</v>
          </cell>
          <cell r="AA297">
            <v>0</v>
          </cell>
          <cell r="AB297">
            <v>0</v>
          </cell>
          <cell r="AC297">
            <v>0</v>
          </cell>
        </row>
        <row r="298">
          <cell r="D298">
            <v>38604</v>
          </cell>
          <cell r="F298" t="str">
            <v>NIB</v>
          </cell>
          <cell r="G298" t="str">
            <v>UNITED SPINNERS NIGERIA LIMITED</v>
          </cell>
          <cell r="H298" t="str">
            <v>NE 20/2 100% COTTON CARDED YARN - SOFT TWIST</v>
          </cell>
          <cell r="I298" t="str">
            <v>52.03.00.00</v>
          </cell>
          <cell r="J298" t="str">
            <v>SEPTEMBER, 2005</v>
          </cell>
          <cell r="K298" t="str">
            <v>PORTUGAL</v>
          </cell>
          <cell r="L298" t="str">
            <v>APAPA PORT</v>
          </cell>
          <cell r="M298">
            <v>15.9</v>
          </cell>
          <cell r="N298" t="str">
            <v>GTB</v>
          </cell>
          <cell r="O298">
            <v>39592.699999999997</v>
          </cell>
          <cell r="P298">
            <v>9898.1749999999993</v>
          </cell>
          <cell r="Q298">
            <v>29694.525000000001</v>
          </cell>
          <cell r="R298">
            <v>24491.200000000001</v>
          </cell>
          <cell r="S298" t="str">
            <v>EUR</v>
          </cell>
          <cell r="T298" t="str">
            <v>DECEMBER, 2005</v>
          </cell>
          <cell r="U298">
            <v>38601</v>
          </cell>
          <cell r="V298" t="str">
            <v>GTB/0002774</v>
          </cell>
          <cell r="W298" t="str">
            <v/>
          </cell>
          <cell r="Y298">
            <v>0</v>
          </cell>
          <cell r="Z298">
            <v>24491.200000000001</v>
          </cell>
          <cell r="AA298">
            <v>0</v>
          </cell>
          <cell r="AB298">
            <v>0</v>
          </cell>
          <cell r="AC298">
            <v>0</v>
          </cell>
        </row>
        <row r="299">
          <cell r="D299">
            <v>38607</v>
          </cell>
          <cell r="F299" t="str">
            <v>MBC</v>
          </cell>
          <cell r="G299" t="str">
            <v>MAMUDA INDUSTRIES (NIG) LIMITED</v>
          </cell>
          <cell r="H299" t="str">
            <v>FINISHED LEATHER</v>
          </cell>
          <cell r="I299" t="str">
            <v>41.06.19.00</v>
          </cell>
          <cell r="J299" t="str">
            <v>SEPTEMBER, 2005</v>
          </cell>
          <cell r="K299" t="str">
            <v>ITALY</v>
          </cell>
          <cell r="L299" t="str">
            <v>APAPA PORT</v>
          </cell>
          <cell r="M299">
            <v>13.6</v>
          </cell>
          <cell r="N299" t="str">
            <v>FIRST</v>
          </cell>
          <cell r="O299">
            <v>427472.3</v>
          </cell>
          <cell r="P299">
            <v>106868.075</v>
          </cell>
          <cell r="Q299">
            <v>320604.22499999998</v>
          </cell>
          <cell r="R299">
            <v>321698</v>
          </cell>
          <cell r="S299" t="str">
            <v>USD</v>
          </cell>
          <cell r="T299" t="str">
            <v>DECEMBER, 2005</v>
          </cell>
          <cell r="U299">
            <v>38573</v>
          </cell>
          <cell r="V299" t="str">
            <v>FBN/0046039</v>
          </cell>
          <cell r="W299" t="str">
            <v/>
          </cell>
          <cell r="Y299">
            <v>321698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D300">
            <v>38607</v>
          </cell>
          <cell r="F300" t="str">
            <v>ZENITH</v>
          </cell>
          <cell r="G300" t="str">
            <v>MOBIL OIL NIGERIA PLC</v>
          </cell>
          <cell r="H300" t="str">
            <v>DELVAC 1340 AND DELVAC 1340 (4 X 4)</v>
          </cell>
          <cell r="I300" t="str">
            <v>27.10.00.00</v>
          </cell>
          <cell r="J300" t="str">
            <v>SEPTEMBER, 2005</v>
          </cell>
          <cell r="K300" t="str">
            <v>SIERRA LEONE</v>
          </cell>
          <cell r="L300" t="str">
            <v>APAPA PORT</v>
          </cell>
          <cell r="M300">
            <v>26.5</v>
          </cell>
          <cell r="N300" t="str">
            <v>ZENITH</v>
          </cell>
          <cell r="O300">
            <v>40012.51</v>
          </cell>
          <cell r="P300">
            <v>10003.127500000001</v>
          </cell>
          <cell r="Q300">
            <v>30009.3825</v>
          </cell>
          <cell r="R300">
            <v>30880.959999999999</v>
          </cell>
          <cell r="S300" t="str">
            <v>USD</v>
          </cell>
          <cell r="T300" t="str">
            <v>DECEMBER, 2005</v>
          </cell>
          <cell r="U300">
            <v>38603</v>
          </cell>
          <cell r="V300" t="str">
            <v>ZENITH/005778</v>
          </cell>
          <cell r="W300" t="str">
            <v/>
          </cell>
          <cell r="Y300">
            <v>30880.959999999999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D301">
            <v>38607</v>
          </cell>
          <cell r="F301" t="str">
            <v>FSB</v>
          </cell>
          <cell r="G301" t="str">
            <v>KODA TRADING COMPANY LIMITED</v>
          </cell>
          <cell r="H301" t="str">
            <v>SOLVENT EXTRACTED NIGERIAN PALM KERNEL EXPELLERS / MEAL</v>
          </cell>
          <cell r="I301" t="str">
            <v>23.06.60.00</v>
          </cell>
          <cell r="J301" t="str">
            <v>SEPTEMBER, 2005</v>
          </cell>
          <cell r="K301" t="str">
            <v>UNITED KINGDOM</v>
          </cell>
          <cell r="L301" t="str">
            <v>TINCAN ISLAND</v>
          </cell>
          <cell r="M301">
            <v>600</v>
          </cell>
          <cell r="N301" t="str">
            <v>FSB</v>
          </cell>
          <cell r="O301">
            <v>9565.92</v>
          </cell>
          <cell r="P301">
            <v>2391.48</v>
          </cell>
          <cell r="Q301">
            <v>7174.44</v>
          </cell>
          <cell r="R301">
            <v>7200</v>
          </cell>
          <cell r="S301" t="str">
            <v>USD</v>
          </cell>
          <cell r="T301" t="str">
            <v>DECEMBER, 2005</v>
          </cell>
          <cell r="U301">
            <v>38567</v>
          </cell>
          <cell r="V301" t="str">
            <v>FSB/0000011</v>
          </cell>
          <cell r="W301" t="str">
            <v/>
          </cell>
          <cell r="Y301">
            <v>7200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D302">
            <v>38607</v>
          </cell>
          <cell r="F302" t="str">
            <v>MAGNUM</v>
          </cell>
          <cell r="G302" t="str">
            <v>ORC FISHING &amp; FOOD PROCESSING LIMITED</v>
          </cell>
          <cell r="H302" t="str">
            <v>PUD SHRIMPS</v>
          </cell>
          <cell r="I302" t="str">
            <v>03.06.13.00</v>
          </cell>
          <cell r="J302" t="str">
            <v>SEPTEMBER, 2005</v>
          </cell>
          <cell r="K302" t="str">
            <v>NETHERLANDS</v>
          </cell>
          <cell r="L302" t="str">
            <v>TINCAN ISLAND</v>
          </cell>
          <cell r="M302">
            <v>14.4</v>
          </cell>
          <cell r="N302" t="str">
            <v>ZENITH</v>
          </cell>
          <cell r="O302">
            <v>36927.449999999997</v>
          </cell>
          <cell r="P302">
            <v>9231.8624999999993</v>
          </cell>
          <cell r="Q302">
            <v>27695.587500000001</v>
          </cell>
          <cell r="R302">
            <v>28500</v>
          </cell>
          <cell r="S302" t="str">
            <v>USD</v>
          </cell>
          <cell r="T302" t="str">
            <v>DECEMBER, 2005</v>
          </cell>
          <cell r="U302">
            <v>38603</v>
          </cell>
          <cell r="V302" t="str">
            <v>ZENITH/003714</v>
          </cell>
          <cell r="W302" t="str">
            <v/>
          </cell>
          <cell r="Y302">
            <v>28500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D303">
            <v>38607</v>
          </cell>
          <cell r="F303" t="str">
            <v>MBC</v>
          </cell>
          <cell r="G303" t="str">
            <v>MAMUDA INDUSTRIES (NIG) LIMITED</v>
          </cell>
          <cell r="H303" t="str">
            <v>FINISHED LEATHER</v>
          </cell>
          <cell r="I303" t="str">
            <v>41.06.19.00</v>
          </cell>
          <cell r="J303" t="str">
            <v>SEPTEMBER, 2005</v>
          </cell>
          <cell r="K303" t="str">
            <v>ITALY</v>
          </cell>
          <cell r="L303" t="str">
            <v>APAPA PORT</v>
          </cell>
          <cell r="M303">
            <v>8.3000000000000007</v>
          </cell>
          <cell r="N303" t="str">
            <v>FIRST</v>
          </cell>
          <cell r="O303">
            <v>477975.3</v>
          </cell>
          <cell r="P303">
            <v>119493.825</v>
          </cell>
          <cell r="Q303">
            <v>358481.47499999998</v>
          </cell>
          <cell r="R303">
            <v>299277</v>
          </cell>
          <cell r="S303" t="str">
            <v>EUR</v>
          </cell>
          <cell r="T303" t="str">
            <v>DECEMBER, 2005</v>
          </cell>
          <cell r="U303">
            <v>38600</v>
          </cell>
          <cell r="V303" t="str">
            <v>FBN/0045254</v>
          </cell>
          <cell r="W303" t="str">
            <v/>
          </cell>
          <cell r="Y303">
            <v>0</v>
          </cell>
          <cell r="Z303">
            <v>299277</v>
          </cell>
          <cell r="AA303">
            <v>0</v>
          </cell>
          <cell r="AB303">
            <v>0</v>
          </cell>
          <cell r="AC303">
            <v>0</v>
          </cell>
        </row>
        <row r="304">
          <cell r="D304">
            <v>38607</v>
          </cell>
          <cell r="F304" t="str">
            <v>MBC</v>
          </cell>
          <cell r="G304" t="str">
            <v>HUFAWA ENTERPRISES LIMITED</v>
          </cell>
          <cell r="H304" t="str">
            <v>FINISHED CRUST LEATHER</v>
          </cell>
          <cell r="I304" t="str">
            <v>41.06.19.00</v>
          </cell>
          <cell r="J304" t="str">
            <v>SEPTEMBER, 2005</v>
          </cell>
          <cell r="K304" t="str">
            <v>CHINA</v>
          </cell>
          <cell r="L304" t="str">
            <v>APAPA PORT</v>
          </cell>
          <cell r="M304">
            <v>7.6</v>
          </cell>
          <cell r="N304" t="str">
            <v>FIRST</v>
          </cell>
          <cell r="O304">
            <v>676115.55</v>
          </cell>
          <cell r="P304">
            <v>169028.88750000001</v>
          </cell>
          <cell r="Q304">
            <v>507086.66249999998</v>
          </cell>
          <cell r="R304">
            <v>520609.49</v>
          </cell>
          <cell r="S304" t="str">
            <v>USD</v>
          </cell>
          <cell r="T304" t="str">
            <v>DECEMBER, 2005</v>
          </cell>
          <cell r="U304">
            <v>38594</v>
          </cell>
          <cell r="V304" t="str">
            <v>FBN / 0046188</v>
          </cell>
          <cell r="W304" t="str">
            <v/>
          </cell>
          <cell r="Y304">
            <v>520609.49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D305">
            <v>38607</v>
          </cell>
          <cell r="F305" t="str">
            <v>MBC</v>
          </cell>
          <cell r="G305" t="str">
            <v>MAMUDA INDUSTRIES (NIG) LIMITED</v>
          </cell>
          <cell r="H305" t="str">
            <v>PROCESSED, FINISHED LEATHER</v>
          </cell>
          <cell r="I305" t="str">
            <v>41.06.19.00</v>
          </cell>
          <cell r="J305" t="str">
            <v>SEPTEMBER, 2005</v>
          </cell>
          <cell r="K305" t="str">
            <v>ITALY</v>
          </cell>
          <cell r="L305" t="str">
            <v>APAPA PORT</v>
          </cell>
          <cell r="M305">
            <v>8.3000000000000007</v>
          </cell>
          <cell r="N305" t="str">
            <v>FIRST</v>
          </cell>
          <cell r="O305">
            <v>375110.01</v>
          </cell>
          <cell r="P305">
            <v>93777.502500000002</v>
          </cell>
          <cell r="Q305">
            <v>281332.50750000001</v>
          </cell>
          <cell r="R305">
            <v>288835</v>
          </cell>
          <cell r="S305" t="str">
            <v>USD</v>
          </cell>
          <cell r="T305" t="str">
            <v>DECEMBER, 2005</v>
          </cell>
          <cell r="U305">
            <v>38600</v>
          </cell>
          <cell r="V305" t="str">
            <v>FBN / 0045252</v>
          </cell>
          <cell r="W305" t="str">
            <v/>
          </cell>
          <cell r="Y305">
            <v>288835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D306">
            <v>38607</v>
          </cell>
          <cell r="F306" t="str">
            <v>ACCESS</v>
          </cell>
          <cell r="G306" t="str">
            <v>BHOJRAJ INDUSTRIES PLC</v>
          </cell>
          <cell r="H306" t="str">
            <v xml:space="preserve">DOUBLE FOLD DUST COTTON SHEET </v>
          </cell>
          <cell r="I306" t="str">
            <v>63.01.90.00</v>
          </cell>
          <cell r="J306" t="str">
            <v>SEPTEMBER, 2005</v>
          </cell>
          <cell r="K306" t="str">
            <v>UNITED KINGDOM</v>
          </cell>
          <cell r="L306" t="str">
            <v>APAPA PORT</v>
          </cell>
          <cell r="M306">
            <v>5.2</v>
          </cell>
          <cell r="N306" t="str">
            <v>ZENITH</v>
          </cell>
          <cell r="O306">
            <v>59731.77</v>
          </cell>
          <cell r="P306">
            <v>14932.942499999999</v>
          </cell>
          <cell r="Q306">
            <v>44798.827499999999</v>
          </cell>
          <cell r="R306">
            <v>39820</v>
          </cell>
          <cell r="S306" t="str">
            <v>USD</v>
          </cell>
          <cell r="T306" t="str">
            <v>DECEMBER, 2005</v>
          </cell>
          <cell r="U306">
            <v>38603</v>
          </cell>
          <cell r="V306" t="str">
            <v>ZENITH / 004168</v>
          </cell>
          <cell r="W306" t="str">
            <v/>
          </cell>
          <cell r="Y306">
            <v>39820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D307">
            <v>38607</v>
          </cell>
          <cell r="F307" t="str">
            <v>WEMA</v>
          </cell>
          <cell r="G307" t="str">
            <v>AKS STEEL NIGERIA LIMITED</v>
          </cell>
          <cell r="H307" t="str">
            <v>IRON INGOT</v>
          </cell>
          <cell r="I307" t="str">
            <v>72.06.10.00</v>
          </cell>
          <cell r="J307" t="str">
            <v>SEPTEMBER, 2005</v>
          </cell>
          <cell r="K307" t="str">
            <v>INDIA</v>
          </cell>
          <cell r="L307" t="str">
            <v>APAPA PORT</v>
          </cell>
          <cell r="M307">
            <v>988.7</v>
          </cell>
          <cell r="N307" t="str">
            <v>UBA</v>
          </cell>
          <cell r="O307">
            <v>371428.2</v>
          </cell>
          <cell r="P307">
            <v>92857.05</v>
          </cell>
          <cell r="Q307">
            <v>278571.15000000002</v>
          </cell>
          <cell r="R307">
            <v>282753.90000000002</v>
          </cell>
          <cell r="S307" t="str">
            <v>USD</v>
          </cell>
          <cell r="T307" t="str">
            <v>DECEMBER, 2005</v>
          </cell>
          <cell r="U307">
            <v>38593</v>
          </cell>
          <cell r="V307" t="str">
            <v>ZENITH/005754</v>
          </cell>
          <cell r="W307" t="str">
            <v/>
          </cell>
          <cell r="Y307">
            <v>282753.90000000002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D308">
            <v>38607</v>
          </cell>
          <cell r="F308" t="str">
            <v>INTERCONTINENTAL</v>
          </cell>
          <cell r="G308" t="str">
            <v>UNIQUE LEATHER FINISHING CO. LIMITED</v>
          </cell>
          <cell r="H308" t="str">
            <v>NIGERIAN SHEEP AND GOAT SKIN FINISHED LEATHER</v>
          </cell>
          <cell r="I308" t="str">
            <v>41.05.30.00</v>
          </cell>
          <cell r="J308" t="str">
            <v>SEPTEMBER, 2005</v>
          </cell>
          <cell r="K308" t="str">
            <v>SPAIN</v>
          </cell>
          <cell r="L308" t="str">
            <v>APAPA PORT</v>
          </cell>
          <cell r="M308">
            <v>6.4</v>
          </cell>
          <cell r="N308" t="str">
            <v>GTB</v>
          </cell>
          <cell r="O308">
            <v>278068.62</v>
          </cell>
          <cell r="P308">
            <v>69517.154999999999</v>
          </cell>
          <cell r="Q308">
            <v>208551.465</v>
          </cell>
          <cell r="R308">
            <v>214608.8</v>
          </cell>
          <cell r="S308" t="str">
            <v>USD</v>
          </cell>
          <cell r="T308" t="str">
            <v>DECEMBER, 2005</v>
          </cell>
          <cell r="U308">
            <v>38597</v>
          </cell>
          <cell r="V308" t="str">
            <v>GTB/0003729</v>
          </cell>
          <cell r="W308" t="str">
            <v/>
          </cell>
          <cell r="Y308">
            <v>214608.8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D309">
            <v>38607</v>
          </cell>
          <cell r="F309" t="str">
            <v>NIB</v>
          </cell>
          <cell r="G309" t="str">
            <v>OLAM NIGERIA LIMITED</v>
          </cell>
          <cell r="H309" t="str">
            <v>NIGERIAN RAW COTTON LINT</v>
          </cell>
          <cell r="I309" t="str">
            <v>52.01.00.00</v>
          </cell>
          <cell r="J309" t="str">
            <v>SEPTEMBER, 2005</v>
          </cell>
          <cell r="K309" t="str">
            <v>BANGLADESH</v>
          </cell>
          <cell r="L309" t="str">
            <v>APAPA PORT</v>
          </cell>
          <cell r="M309">
            <v>210</v>
          </cell>
          <cell r="N309" t="str">
            <v>DIAMOND</v>
          </cell>
          <cell r="O309">
            <v>372064</v>
          </cell>
          <cell r="P309">
            <v>93016</v>
          </cell>
          <cell r="Q309">
            <v>279048</v>
          </cell>
          <cell r="R309">
            <v>280000</v>
          </cell>
          <cell r="S309" t="str">
            <v>USD</v>
          </cell>
          <cell r="T309" t="str">
            <v>DECEMBER, 2005</v>
          </cell>
          <cell r="U309">
            <v>38375</v>
          </cell>
          <cell r="V309" t="str">
            <v>DBL/0002072</v>
          </cell>
          <cell r="W309" t="str">
            <v/>
          </cell>
          <cell r="Y309">
            <v>280000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D310">
            <v>38607</v>
          </cell>
          <cell r="F310" t="str">
            <v>ZENITH</v>
          </cell>
          <cell r="G310" t="str">
            <v>ENGHUAT  INDUSTRIES LIMITED</v>
          </cell>
          <cell r="H310" t="str">
            <v>PROCESSED  RUBBER</v>
          </cell>
          <cell r="I310" t="str">
            <v>40.01.22.00</v>
          </cell>
          <cell r="J310" t="str">
            <v>SEPTEMBER, 2005</v>
          </cell>
          <cell r="K310" t="str">
            <v>SOUTH AFRICA</v>
          </cell>
          <cell r="L310" t="str">
            <v>APAPA PORT</v>
          </cell>
          <cell r="M310">
            <v>100.8</v>
          </cell>
          <cell r="N310" t="str">
            <v>ZENITH</v>
          </cell>
          <cell r="O310">
            <v>176318.86</v>
          </cell>
          <cell r="P310">
            <v>44079.714999999997</v>
          </cell>
          <cell r="Q310">
            <v>132239.14499999999</v>
          </cell>
          <cell r="R310">
            <v>136080</v>
          </cell>
          <cell r="S310" t="str">
            <v>USD</v>
          </cell>
          <cell r="T310" t="str">
            <v>DECEMBER, 2005</v>
          </cell>
          <cell r="U310">
            <v>38601</v>
          </cell>
          <cell r="V310" t="str">
            <v>ZENITH / 005625</v>
          </cell>
          <cell r="W310" t="str">
            <v/>
          </cell>
          <cell r="Y310">
            <v>136080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1">
          <cell r="D311">
            <v>38607</v>
          </cell>
          <cell r="F311" t="str">
            <v>WEMA</v>
          </cell>
          <cell r="G311" t="str">
            <v>MOBERT NIGERIA LIMITED</v>
          </cell>
          <cell r="H311" t="str">
            <v>BITTER COLA</v>
          </cell>
          <cell r="I311" t="str">
            <v>08.02.00.00</v>
          </cell>
          <cell r="J311" t="str">
            <v>SEPTEMBER, 2005</v>
          </cell>
          <cell r="K311" t="str">
            <v>SENEGAL</v>
          </cell>
          <cell r="L311" t="str">
            <v>APAPA PORT</v>
          </cell>
          <cell r="M311">
            <v>6.6</v>
          </cell>
          <cell r="N311" t="str">
            <v>ZENITH</v>
          </cell>
          <cell r="O311">
            <v>5441.94</v>
          </cell>
          <cell r="P311">
            <v>1360.4849999999999</v>
          </cell>
          <cell r="Q311">
            <v>4081.4549999999999</v>
          </cell>
          <cell r="R311">
            <v>840</v>
          </cell>
          <cell r="S311" t="str">
            <v>USD</v>
          </cell>
          <cell r="T311" t="str">
            <v>DECEMBER, 2005</v>
          </cell>
          <cell r="U311">
            <v>38596</v>
          </cell>
          <cell r="V311" t="str">
            <v>ZENITH/005769</v>
          </cell>
          <cell r="W311" t="str">
            <v/>
          </cell>
          <cell r="Y311">
            <v>840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D312">
            <v>38607</v>
          </cell>
          <cell r="F312" t="str">
            <v>ZENITH</v>
          </cell>
          <cell r="G312" t="str">
            <v xml:space="preserve">KULAK TRADES AND INDUSTRIES PLC </v>
          </cell>
          <cell r="H312" t="str">
            <v>FRESH FROZEN HEAD-ON PRAWNS AND TIGERS.</v>
          </cell>
          <cell r="I312" t="str">
            <v>03.06.13.00</v>
          </cell>
          <cell r="J312" t="str">
            <v>SEPTEMBER, 2005</v>
          </cell>
          <cell r="K312" t="str">
            <v>BELGIUM</v>
          </cell>
          <cell r="L312" t="str">
            <v>APAPA PORT</v>
          </cell>
          <cell r="M312">
            <v>21.2</v>
          </cell>
          <cell r="N312" t="str">
            <v>ZENITH</v>
          </cell>
          <cell r="O312">
            <v>228327</v>
          </cell>
          <cell r="P312">
            <v>57081.75</v>
          </cell>
          <cell r="Q312">
            <v>171245.25</v>
          </cell>
          <cell r="R312">
            <v>176218.2</v>
          </cell>
          <cell r="S312" t="str">
            <v>USD</v>
          </cell>
          <cell r="T312" t="str">
            <v>DECEMBER, 2005</v>
          </cell>
          <cell r="U312">
            <v>38603</v>
          </cell>
          <cell r="V312" t="str">
            <v>ZENITH/005786</v>
          </cell>
          <cell r="W312" t="str">
            <v/>
          </cell>
          <cell r="Y312">
            <v>176218.2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D313">
            <v>38607</v>
          </cell>
          <cell r="F313" t="str">
            <v>UBA</v>
          </cell>
          <cell r="G313" t="str">
            <v>CHISTIC NIGERIA LIMITED</v>
          </cell>
          <cell r="H313" t="str">
            <v>COPPER STONE POWDER</v>
          </cell>
          <cell r="I313" t="str">
            <v>25.17.49.00</v>
          </cell>
          <cell r="J313" t="str">
            <v>SEPTEMBER, 2005</v>
          </cell>
          <cell r="K313" t="str">
            <v>CHINA</v>
          </cell>
          <cell r="L313" t="str">
            <v>APAPA PORT</v>
          </cell>
          <cell r="M313">
            <v>46</v>
          </cell>
          <cell r="N313" t="str">
            <v>STB</v>
          </cell>
          <cell r="O313">
            <v>21390.46</v>
          </cell>
          <cell r="P313">
            <v>5347.6149999999998</v>
          </cell>
          <cell r="Q313">
            <v>16042.844999999999</v>
          </cell>
          <cell r="R313">
            <v>16100</v>
          </cell>
          <cell r="S313" t="str">
            <v>USD</v>
          </cell>
          <cell r="T313" t="str">
            <v>DECEMBER, 2005</v>
          </cell>
          <cell r="U313">
            <v>38583</v>
          </cell>
          <cell r="V313" t="str">
            <v>STB/005</v>
          </cell>
          <cell r="W313" t="str">
            <v/>
          </cell>
          <cell r="Y313">
            <v>16100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D314">
            <v>38608</v>
          </cell>
          <cell r="F314" t="str">
            <v>NIB</v>
          </cell>
          <cell r="G314" t="str">
            <v>OLAM NIGERIA LIMITED</v>
          </cell>
          <cell r="H314" t="str">
            <v>NIGERIAN RAW COTTON LINT</v>
          </cell>
          <cell r="I314" t="str">
            <v>52.01.00.00</v>
          </cell>
          <cell r="J314" t="str">
            <v>SEPTEMBER, 2005</v>
          </cell>
          <cell r="K314" t="str">
            <v>ITALY</v>
          </cell>
          <cell r="L314" t="str">
            <v>APAPA PORT</v>
          </cell>
          <cell r="M314">
            <v>19</v>
          </cell>
          <cell r="N314" t="str">
            <v>DIAMOND</v>
          </cell>
          <cell r="O314">
            <v>30376.367999999999</v>
          </cell>
          <cell r="P314">
            <v>7594.0919999999996</v>
          </cell>
          <cell r="Q314">
            <v>22782.276000000002</v>
          </cell>
          <cell r="R314">
            <v>22860</v>
          </cell>
          <cell r="S314" t="str">
            <v>USD</v>
          </cell>
          <cell r="T314" t="str">
            <v>DECEMBER, 2005</v>
          </cell>
          <cell r="U314">
            <v>38533</v>
          </cell>
          <cell r="V314" t="str">
            <v>DBL/0001645</v>
          </cell>
          <cell r="W314" t="str">
            <v/>
          </cell>
          <cell r="Y314">
            <v>22860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D315">
            <v>38608</v>
          </cell>
          <cell r="F315" t="str">
            <v>GTB</v>
          </cell>
          <cell r="G315" t="str">
            <v>ATLANTIC SHRIMPERS LIMITED</v>
          </cell>
          <cell r="H315" t="str">
            <v>FROZEN SHRIMPS AND CRABS</v>
          </cell>
          <cell r="I315" t="str">
            <v>03.06.13.00</v>
          </cell>
          <cell r="J315" t="str">
            <v>SEPTEMBER, 2005</v>
          </cell>
          <cell r="K315" t="str">
            <v>NETHERLANDS</v>
          </cell>
          <cell r="L315" t="str">
            <v>APAPA PORT</v>
          </cell>
          <cell r="M315">
            <v>24.8</v>
          </cell>
          <cell r="N315" t="str">
            <v>GTB</v>
          </cell>
          <cell r="O315">
            <v>324944.71999999997</v>
          </cell>
          <cell r="P315">
            <v>81236.179999999993</v>
          </cell>
          <cell r="Q315">
            <v>243708.54</v>
          </cell>
          <cell r="R315">
            <v>250787.04</v>
          </cell>
          <cell r="S315" t="str">
            <v>USD</v>
          </cell>
          <cell r="T315" t="str">
            <v>DECEMBER, 2005</v>
          </cell>
          <cell r="U315">
            <v>38601</v>
          </cell>
          <cell r="V315" t="str">
            <v>GTB/0003500</v>
          </cell>
          <cell r="W315" t="str">
            <v/>
          </cell>
          <cell r="Y315">
            <v>250787.04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D316">
            <v>38608</v>
          </cell>
          <cell r="F316" t="str">
            <v>STB</v>
          </cell>
          <cell r="G316" t="str">
            <v>COCOA  INDUSTRIES LIMITED</v>
          </cell>
          <cell r="H316" t="str">
            <v>NIGERIAN COCOA BUTTER</v>
          </cell>
          <cell r="I316" t="str">
            <v>18.04.00.00</v>
          </cell>
          <cell r="J316" t="str">
            <v>SEPTEMBER, 2005</v>
          </cell>
          <cell r="K316" t="str">
            <v>FRANCE</v>
          </cell>
          <cell r="L316" t="str">
            <v>APAPA PORT</v>
          </cell>
          <cell r="M316">
            <v>22.4</v>
          </cell>
          <cell r="N316" t="str">
            <v>STB</v>
          </cell>
          <cell r="O316">
            <v>122892</v>
          </cell>
          <cell r="P316">
            <v>30723</v>
          </cell>
          <cell r="Q316">
            <v>92169</v>
          </cell>
          <cell r="R316">
            <v>92400</v>
          </cell>
          <cell r="S316" t="str">
            <v>USD</v>
          </cell>
          <cell r="T316" t="str">
            <v>DECEMBER, 2005</v>
          </cell>
          <cell r="U316">
            <v>38579</v>
          </cell>
          <cell r="V316" t="str">
            <v>STB / 007</v>
          </cell>
          <cell r="W316" t="str">
            <v/>
          </cell>
          <cell r="Y316">
            <v>92400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D317">
            <v>38608</v>
          </cell>
          <cell r="F317" t="str">
            <v>ZENITH</v>
          </cell>
          <cell r="G317" t="str">
            <v>DANSA FOOD PROCESSING CO. LIMITED</v>
          </cell>
          <cell r="H317" t="str">
            <v>PROCESSED GUM ARABIC</v>
          </cell>
          <cell r="I317" t="str">
            <v>13.01.20.00</v>
          </cell>
          <cell r="J317" t="str">
            <v>SEPTEMBER, 2005</v>
          </cell>
          <cell r="K317" t="str">
            <v>GERMANY</v>
          </cell>
          <cell r="L317" t="str">
            <v>APAPA PORT</v>
          </cell>
          <cell r="M317">
            <v>137.19999999999999</v>
          </cell>
          <cell r="N317" t="str">
            <v>ZENITH</v>
          </cell>
          <cell r="O317">
            <v>1255222.33</v>
          </cell>
          <cell r="P317">
            <v>313805.58250000002</v>
          </cell>
          <cell r="Q317">
            <v>941416.74750000006</v>
          </cell>
          <cell r="R317">
            <v>968760</v>
          </cell>
          <cell r="S317" t="str">
            <v>USD</v>
          </cell>
          <cell r="T317" t="str">
            <v>DECEMBER, 2005</v>
          </cell>
          <cell r="U317">
            <v>38600</v>
          </cell>
          <cell r="V317" t="str">
            <v>ZENITH / 004705</v>
          </cell>
          <cell r="W317" t="str">
            <v/>
          </cell>
          <cell r="Y317">
            <v>968760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D318">
            <v>38608</v>
          </cell>
          <cell r="F318" t="str">
            <v>GTB</v>
          </cell>
          <cell r="G318" t="str">
            <v>ATLANTIC SHRIMPERS LIMITED</v>
          </cell>
          <cell r="H318" t="str">
            <v>FROZEN SHRIMPS</v>
          </cell>
          <cell r="I318" t="str">
            <v>03.06.13.00</v>
          </cell>
          <cell r="J318" t="str">
            <v>SEPTEMBER, 2005</v>
          </cell>
          <cell r="K318" t="str">
            <v>NETHERLANDS</v>
          </cell>
          <cell r="L318" t="str">
            <v>APAPA PORT</v>
          </cell>
          <cell r="M318">
            <v>25.2</v>
          </cell>
          <cell r="N318" t="str">
            <v>GTB</v>
          </cell>
          <cell r="O318">
            <v>410739.49</v>
          </cell>
          <cell r="P318">
            <v>102684.8725</v>
          </cell>
          <cell r="Q318">
            <v>308054.61749999999</v>
          </cell>
          <cell r="R318">
            <v>317001.59999999998</v>
          </cell>
          <cell r="S318" t="str">
            <v>USD</v>
          </cell>
          <cell r="T318" t="str">
            <v>DECEMBER, 2005</v>
          </cell>
          <cell r="U318">
            <v>38601</v>
          </cell>
          <cell r="V318" t="str">
            <v>GTB/0002773</v>
          </cell>
          <cell r="W318" t="str">
            <v/>
          </cell>
          <cell r="Y318">
            <v>317001.59999999998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D319">
            <v>38608</v>
          </cell>
          <cell r="F319" t="str">
            <v>GTB</v>
          </cell>
          <cell r="G319" t="str">
            <v>UNITED SPINNERS NIGERIA LIMITED</v>
          </cell>
          <cell r="H319" t="str">
            <v>NE 24/2 COTTON CARDED YARN SOFT TWIST</v>
          </cell>
          <cell r="I319" t="str">
            <v>52.03.00.00</v>
          </cell>
          <cell r="J319" t="str">
            <v>SEPTEMBER, 2005</v>
          </cell>
          <cell r="K319" t="str">
            <v>PORTUGAL</v>
          </cell>
          <cell r="L319" t="str">
            <v>APAPA PORT</v>
          </cell>
          <cell r="M319">
            <v>15.9</v>
          </cell>
          <cell r="N319" t="str">
            <v>GTB</v>
          </cell>
          <cell r="O319">
            <v>39784.379999999997</v>
          </cell>
          <cell r="P319">
            <v>9946.0949999999993</v>
          </cell>
          <cell r="Q319">
            <v>29838.285</v>
          </cell>
          <cell r="R319">
            <v>24882.54</v>
          </cell>
          <cell r="S319" t="str">
            <v>EUR</v>
          </cell>
          <cell r="T319" t="str">
            <v>DECEMBER, 2005</v>
          </cell>
          <cell r="U319">
            <v>38590</v>
          </cell>
          <cell r="V319" t="str">
            <v>GTB/0002761</v>
          </cell>
          <cell r="W319" t="str">
            <v/>
          </cell>
          <cell r="Y319">
            <v>0</v>
          </cell>
          <cell r="Z319">
            <v>24882.54</v>
          </cell>
          <cell r="AA319">
            <v>0</v>
          </cell>
          <cell r="AB319">
            <v>0</v>
          </cell>
          <cell r="AC319">
            <v>0</v>
          </cell>
        </row>
        <row r="320">
          <cell r="D320">
            <v>38608</v>
          </cell>
          <cell r="F320" t="str">
            <v>CHARTERED</v>
          </cell>
          <cell r="G320" t="str">
            <v>OLAM NIGERIA LIMITED</v>
          </cell>
          <cell r="H320" t="str">
            <v>NIGERIAN COCOA BEANS</v>
          </cell>
          <cell r="I320" t="str">
            <v>18.01.00.00</v>
          </cell>
          <cell r="J320" t="str">
            <v>SEPTEMBER, 2005</v>
          </cell>
          <cell r="K320" t="str">
            <v>JAPAN</v>
          </cell>
          <cell r="L320" t="str">
            <v>APAPA PORT</v>
          </cell>
          <cell r="M320">
            <v>101.6</v>
          </cell>
          <cell r="N320" t="str">
            <v>DIAMOND</v>
          </cell>
          <cell r="O320">
            <v>252434</v>
          </cell>
          <cell r="P320">
            <v>63108.5</v>
          </cell>
          <cell r="Q320">
            <v>189325.5</v>
          </cell>
          <cell r="R320">
            <v>190000</v>
          </cell>
          <cell r="S320" t="str">
            <v>USD</v>
          </cell>
          <cell r="T320" t="str">
            <v>DECEMBER, 2005</v>
          </cell>
          <cell r="U320">
            <v>38560</v>
          </cell>
          <cell r="V320" t="str">
            <v>DBL/0002157</v>
          </cell>
          <cell r="W320" t="str">
            <v/>
          </cell>
          <cell r="Y320">
            <v>190000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D321">
            <v>38608</v>
          </cell>
          <cell r="F321" t="str">
            <v>ALLSTATES</v>
          </cell>
          <cell r="G321" t="str">
            <v>FARIOG NIGERIA LIMITED</v>
          </cell>
          <cell r="H321" t="str">
            <v xml:space="preserve">PARQUET AND SEMI-FINISHED PARQUET MATERIALS (SPECIAL ORDER) (IROKO AND DOUSSIE) </v>
          </cell>
          <cell r="I321" t="str">
            <v>44.09.00.00</v>
          </cell>
          <cell r="J321" t="str">
            <v>SEPTEMBER, 2005</v>
          </cell>
          <cell r="K321" t="str">
            <v>ITALY</v>
          </cell>
          <cell r="L321" t="str">
            <v>TINCAN ISLAND</v>
          </cell>
          <cell r="M321">
            <v>90</v>
          </cell>
          <cell r="N321" t="str">
            <v>PRUDENT</v>
          </cell>
          <cell r="O321">
            <v>78120</v>
          </cell>
          <cell r="P321">
            <v>19530</v>
          </cell>
          <cell r="Q321">
            <v>58590</v>
          </cell>
          <cell r="R321">
            <v>59761.2</v>
          </cell>
          <cell r="S321" t="str">
            <v>USD</v>
          </cell>
          <cell r="T321" t="str">
            <v>DECEMBER, 2005</v>
          </cell>
          <cell r="U321">
            <v>38607</v>
          </cell>
          <cell r="V321" t="str">
            <v>PRUDENT / 3237164</v>
          </cell>
          <cell r="W321" t="str">
            <v/>
          </cell>
          <cell r="Y321">
            <v>59761.2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D322">
            <v>38608</v>
          </cell>
          <cell r="F322" t="str">
            <v>GTB</v>
          </cell>
          <cell r="G322" t="str">
            <v>ATLANTIC SHRIMPERS LIMITED</v>
          </cell>
          <cell r="H322" t="str">
            <v>FROZEN SHRIMPS AND CUTTLE FISH</v>
          </cell>
          <cell r="I322" t="str">
            <v>03.06.13.00</v>
          </cell>
          <cell r="J322" t="str">
            <v>SEPTEMBER, 2005</v>
          </cell>
          <cell r="K322" t="str">
            <v>NETHERLANDS</v>
          </cell>
          <cell r="L322" t="str">
            <v>APAPA PORT</v>
          </cell>
          <cell r="M322">
            <v>25.1</v>
          </cell>
          <cell r="N322" t="str">
            <v>GTB</v>
          </cell>
          <cell r="O322">
            <v>224001.91</v>
          </cell>
          <cell r="P322">
            <v>56000.477500000001</v>
          </cell>
          <cell r="Q322">
            <v>168001.4325</v>
          </cell>
          <cell r="R322">
            <v>172880.64000000001</v>
          </cell>
          <cell r="S322" t="str">
            <v>USD</v>
          </cell>
          <cell r="T322" t="str">
            <v>DECEMBER, 2005</v>
          </cell>
          <cell r="U322">
            <v>38601</v>
          </cell>
          <cell r="V322" t="str">
            <v>GTB/0003499</v>
          </cell>
          <cell r="W322" t="str">
            <v/>
          </cell>
          <cell r="Y322">
            <v>172880.64000000001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D323">
            <v>38608</v>
          </cell>
          <cell r="F323" t="str">
            <v>GTB</v>
          </cell>
          <cell r="G323" t="str">
            <v>ATLANTIC SHRIMPERS LIMITED</v>
          </cell>
          <cell r="H323" t="str">
            <v>FROZEN SHRIMPS</v>
          </cell>
          <cell r="I323" t="str">
            <v>03.06.13.00</v>
          </cell>
          <cell r="J323" t="str">
            <v>SEPTEMBER, 2005</v>
          </cell>
          <cell r="K323" t="str">
            <v>SPAIN</v>
          </cell>
          <cell r="L323" t="str">
            <v>APAPA PORT</v>
          </cell>
          <cell r="M323">
            <v>25.2</v>
          </cell>
          <cell r="N323" t="str">
            <v>GTB</v>
          </cell>
          <cell r="O323">
            <v>83927.67</v>
          </cell>
          <cell r="P323">
            <v>20981.9175</v>
          </cell>
          <cell r="Q323">
            <v>62945.752500000002</v>
          </cell>
          <cell r="R323">
            <v>64774.080000000002</v>
          </cell>
          <cell r="S323" t="str">
            <v>USD</v>
          </cell>
          <cell r="T323" t="str">
            <v>DECEMBER, 2005</v>
          </cell>
          <cell r="U323">
            <v>38601</v>
          </cell>
          <cell r="V323" t="str">
            <v>GTB/0002772</v>
          </cell>
          <cell r="W323" t="str">
            <v/>
          </cell>
          <cell r="Y323">
            <v>64774.080000000002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D324">
            <v>38608</v>
          </cell>
          <cell r="F324" t="str">
            <v>IBTC</v>
          </cell>
          <cell r="G324" t="str">
            <v>OMO WOOD INDUSTRY LIMITED</v>
          </cell>
          <cell r="H324" t="str">
            <v>PROCESSED WOOD APA (DOUSSIE) SQUARES</v>
          </cell>
          <cell r="I324" t="str">
            <v>44.09.00.00</v>
          </cell>
          <cell r="J324" t="str">
            <v>SEPTEMBER, 2005</v>
          </cell>
          <cell r="K324" t="str">
            <v>CHINA</v>
          </cell>
          <cell r="L324" t="str">
            <v>APAPA PORT</v>
          </cell>
          <cell r="M324">
            <v>22.2</v>
          </cell>
          <cell r="N324" t="str">
            <v>FIRST</v>
          </cell>
          <cell r="O324">
            <v>27670.5</v>
          </cell>
          <cell r="P324">
            <v>6917.625</v>
          </cell>
          <cell r="Q324">
            <v>20752.875</v>
          </cell>
          <cell r="R324">
            <v>21285</v>
          </cell>
          <cell r="S324" t="str">
            <v>USD</v>
          </cell>
          <cell r="T324" t="str">
            <v>DECEMBER, 2005</v>
          </cell>
          <cell r="U324">
            <v>38603</v>
          </cell>
          <cell r="V324" t="str">
            <v>FBN/0018957</v>
          </cell>
          <cell r="W324" t="str">
            <v/>
          </cell>
          <cell r="Y324">
            <v>21285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D325">
            <v>38608</v>
          </cell>
          <cell r="F325" t="str">
            <v>UBA</v>
          </cell>
          <cell r="G325" t="str">
            <v>SAPELE INTEGRATED INDUSTRIES LIMITED</v>
          </cell>
          <cell r="H325" t="str">
            <v>NIGERIAN SPECIFIED RUBBER (NSR 10)</v>
          </cell>
          <cell r="I325" t="str">
            <v>40.01.22.00</v>
          </cell>
          <cell r="J325" t="str">
            <v>SEPTEMBER, 2005</v>
          </cell>
          <cell r="K325" t="str">
            <v>SPAIN</v>
          </cell>
          <cell r="L325" t="str">
            <v>APAPA PORT</v>
          </cell>
          <cell r="M325">
            <v>108.4</v>
          </cell>
          <cell r="N325" t="str">
            <v>UBA</v>
          </cell>
          <cell r="O325">
            <v>197595.72</v>
          </cell>
          <cell r="P325">
            <v>49398.93</v>
          </cell>
          <cell r="Q325">
            <v>148196.79</v>
          </cell>
          <cell r="R325">
            <v>148680</v>
          </cell>
          <cell r="S325" t="str">
            <v>USD</v>
          </cell>
          <cell r="T325" t="str">
            <v>DECEMBER, 2005</v>
          </cell>
          <cell r="U325">
            <v>38574</v>
          </cell>
          <cell r="V325" t="str">
            <v>UBA / 0000539</v>
          </cell>
          <cell r="W325" t="str">
            <v/>
          </cell>
          <cell r="Y325">
            <v>148680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D326">
            <v>38608</v>
          </cell>
          <cell r="F326" t="str">
            <v>ECO</v>
          </cell>
          <cell r="G326" t="str">
            <v>SUN AND SAND INDUSTRIES LIMITED</v>
          </cell>
          <cell r="H326" t="str">
            <v xml:space="preserve">REMELTED COPPER INGOTS </v>
          </cell>
          <cell r="I326" t="str">
            <v>74.04.00.00</v>
          </cell>
          <cell r="J326" t="str">
            <v>SEPTEMBER, 2005</v>
          </cell>
          <cell r="K326" t="str">
            <v>INDIA</v>
          </cell>
          <cell r="L326" t="str">
            <v>APAPA PORT</v>
          </cell>
          <cell r="M326">
            <v>26</v>
          </cell>
          <cell r="N326" t="str">
            <v>ZENITH</v>
          </cell>
          <cell r="O326">
            <v>122571.75</v>
          </cell>
          <cell r="P326">
            <v>30642.9375</v>
          </cell>
          <cell r="Q326">
            <v>91928.8125</v>
          </cell>
          <cell r="R326">
            <v>94650</v>
          </cell>
          <cell r="S326" t="str">
            <v>USD</v>
          </cell>
          <cell r="T326" t="str">
            <v>DECEMBER, 2005</v>
          </cell>
          <cell r="U326">
            <v>38607</v>
          </cell>
          <cell r="V326" t="str">
            <v>ZENITH/002208</v>
          </cell>
          <cell r="W326" t="str">
            <v/>
          </cell>
          <cell r="Y326">
            <v>94650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D327">
            <v>38608</v>
          </cell>
          <cell r="F327" t="str">
            <v>UNION</v>
          </cell>
          <cell r="G327" t="str">
            <v>WEST AFRICAN RUBBER PRODUCTS (NIG) LIMITED</v>
          </cell>
          <cell r="H327" t="str">
            <v>ASSORTED BATHROOM SLIPPERS</v>
          </cell>
          <cell r="I327" t="str">
            <v>64.02.99.00</v>
          </cell>
          <cell r="J327" t="str">
            <v>SEPTEMBER, 2005</v>
          </cell>
          <cell r="K327" t="str">
            <v>TOGO</v>
          </cell>
          <cell r="L327" t="str">
            <v>SEME BORDER</v>
          </cell>
          <cell r="M327">
            <v>36.299999999999997</v>
          </cell>
          <cell r="N327" t="str">
            <v>UNION</v>
          </cell>
          <cell r="O327">
            <v>61380</v>
          </cell>
          <cell r="P327">
            <v>15345</v>
          </cell>
          <cell r="Q327">
            <v>46035</v>
          </cell>
          <cell r="R327">
            <v>46500</v>
          </cell>
          <cell r="S327" t="str">
            <v>USD</v>
          </cell>
          <cell r="T327" t="str">
            <v>DECEMBER, 2005</v>
          </cell>
          <cell r="U327">
            <v>38589</v>
          </cell>
          <cell r="V327" t="str">
            <v>UBN/0001158</v>
          </cell>
          <cell r="W327" t="str">
            <v/>
          </cell>
          <cell r="Y327">
            <v>46500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D328">
            <v>38608</v>
          </cell>
          <cell r="F328" t="str">
            <v>ALLSTATES</v>
          </cell>
          <cell r="G328" t="str">
            <v>KIMATRAI NIGERIA LIMITED</v>
          </cell>
          <cell r="H328" t="str">
            <v>NIGERIAN PROCESSED NATURAL CRUMB RUBBER NSR 10</v>
          </cell>
          <cell r="I328" t="str">
            <v>40.01.22.00</v>
          </cell>
          <cell r="J328" t="str">
            <v>SEPTEMBER, 2005</v>
          </cell>
          <cell r="K328" t="str">
            <v>ITALY</v>
          </cell>
          <cell r="L328" t="str">
            <v>APAPA PORT</v>
          </cell>
          <cell r="M328">
            <v>43.4</v>
          </cell>
          <cell r="N328" t="str">
            <v>ZENITH</v>
          </cell>
          <cell r="O328">
            <v>70979.13</v>
          </cell>
          <cell r="P328">
            <v>17744.782500000001</v>
          </cell>
          <cell r="Q328">
            <v>53234.347500000003</v>
          </cell>
          <cell r="R328">
            <v>53424</v>
          </cell>
          <cell r="S328" t="str">
            <v>USD</v>
          </cell>
          <cell r="T328" t="str">
            <v>DECEMBER, 2005</v>
          </cell>
          <cell r="U328">
            <v>38586</v>
          </cell>
          <cell r="V328" t="str">
            <v>ZENITH / 005736</v>
          </cell>
          <cell r="W328" t="str">
            <v/>
          </cell>
          <cell r="Y328">
            <v>53424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D329">
            <v>38608</v>
          </cell>
          <cell r="F329" t="str">
            <v>NIB</v>
          </cell>
          <cell r="G329" t="str">
            <v>OLAM NIGERIA LIMITED</v>
          </cell>
          <cell r="H329" t="str">
            <v>NIGERIAN DRIED SPLIT GINGER, AFFLATOXIN FREE</v>
          </cell>
          <cell r="I329" t="str">
            <v>09.10.10.00</v>
          </cell>
          <cell r="J329" t="str">
            <v>SEPTEMBER, 2005</v>
          </cell>
          <cell r="K329" t="str">
            <v>GERMANY</v>
          </cell>
          <cell r="L329" t="str">
            <v>TINCAN ISLAND</v>
          </cell>
          <cell r="M329">
            <v>22.3</v>
          </cell>
          <cell r="N329" t="str">
            <v>DIAMOND</v>
          </cell>
          <cell r="O329">
            <v>58467.199999999997</v>
          </cell>
          <cell r="P329">
            <v>14616.8</v>
          </cell>
          <cell r="Q329">
            <v>43850.400000000001</v>
          </cell>
          <cell r="R329">
            <v>48400</v>
          </cell>
          <cell r="S329" t="str">
            <v>USD</v>
          </cell>
          <cell r="T329" t="str">
            <v>DECEMBER, 2005</v>
          </cell>
          <cell r="U329">
            <v>38533</v>
          </cell>
          <cell r="V329" t="str">
            <v>DBL/0001646</v>
          </cell>
          <cell r="W329" t="str">
            <v/>
          </cell>
          <cell r="Y329">
            <v>48400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D330">
            <v>38609</v>
          </cell>
          <cell r="F330" t="str">
            <v>ECO</v>
          </cell>
          <cell r="G330" t="str">
            <v>SUN AND SAND INDUSTRIES LIMITED</v>
          </cell>
          <cell r="H330" t="str">
            <v>REMELTED COPPER INGOT</v>
          </cell>
          <cell r="I330" t="str">
            <v>74.04.00.00</v>
          </cell>
          <cell r="J330" t="str">
            <v>SEPTEMBER, 2005</v>
          </cell>
          <cell r="K330" t="str">
            <v>INDIA</v>
          </cell>
          <cell r="L330" t="str">
            <v>APAPA PORT</v>
          </cell>
          <cell r="M330">
            <v>25.6</v>
          </cell>
          <cell r="N330" t="str">
            <v>ZENITH</v>
          </cell>
          <cell r="O330">
            <v>120668.1</v>
          </cell>
          <cell r="P330">
            <v>30167.025000000001</v>
          </cell>
          <cell r="Q330">
            <v>90501.074999999997</v>
          </cell>
          <cell r="R330">
            <v>93180</v>
          </cell>
          <cell r="S330" t="str">
            <v>USD</v>
          </cell>
          <cell r="T330" t="str">
            <v>DECEMBER, 2005</v>
          </cell>
          <cell r="U330">
            <v>38607</v>
          </cell>
          <cell r="V330" t="str">
            <v>ZENITH/002205</v>
          </cell>
          <cell r="W330" t="str">
            <v/>
          </cell>
          <cell r="Y330">
            <v>93180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D331">
            <v>38609</v>
          </cell>
          <cell r="F331" t="str">
            <v>ECO</v>
          </cell>
          <cell r="G331" t="str">
            <v>SUN AND SAND INDUSTRIES LIMITED</v>
          </cell>
          <cell r="H331" t="str">
            <v>ALUMINIUM ALLOY/INGOT</v>
          </cell>
          <cell r="I331" t="str">
            <v>76.01.20.00</v>
          </cell>
          <cell r="J331" t="str">
            <v>SEPTEMBER, 2005</v>
          </cell>
          <cell r="K331" t="str">
            <v>UNITED ARAB EMIRATES (UAE)</v>
          </cell>
          <cell r="L331" t="str">
            <v>APAPA PORT</v>
          </cell>
          <cell r="M331">
            <v>26.7</v>
          </cell>
          <cell r="N331" t="str">
            <v>ZENITH</v>
          </cell>
          <cell r="O331">
            <v>62558.86</v>
          </cell>
          <cell r="P331">
            <v>15639.715</v>
          </cell>
          <cell r="Q331">
            <v>46919.144999999997</v>
          </cell>
          <cell r="R331">
            <v>48308</v>
          </cell>
          <cell r="S331" t="str">
            <v>USD</v>
          </cell>
          <cell r="T331" t="str">
            <v>DECEMBER, 2005</v>
          </cell>
          <cell r="U331">
            <v>38607</v>
          </cell>
          <cell r="V331" t="str">
            <v>ZENITH/002204</v>
          </cell>
          <cell r="W331" t="str">
            <v/>
          </cell>
          <cell r="Y331">
            <v>48308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</row>
        <row r="332">
          <cell r="D332">
            <v>38609</v>
          </cell>
          <cell r="F332" t="str">
            <v>MBC</v>
          </cell>
          <cell r="G332" t="str">
            <v>MARIO JOSE ENTERPRISES LIMITED</v>
          </cell>
          <cell r="H332" t="str">
            <v>FINISHED LEATHER</v>
          </cell>
          <cell r="I332" t="str">
            <v>41.06.19.00</v>
          </cell>
          <cell r="J332" t="str">
            <v>SEPTEMBER, 2005</v>
          </cell>
          <cell r="K332" t="str">
            <v>ITALY</v>
          </cell>
          <cell r="L332" t="str">
            <v>APAPA PORT</v>
          </cell>
          <cell r="M332">
            <v>8.5</v>
          </cell>
          <cell r="N332" t="str">
            <v>FIRST</v>
          </cell>
          <cell r="O332">
            <v>389116.49</v>
          </cell>
          <cell r="P332">
            <v>97279.122499999998</v>
          </cell>
          <cell r="Q332">
            <v>291837.36749999999</v>
          </cell>
          <cell r="R332">
            <v>299620</v>
          </cell>
          <cell r="S332" t="str">
            <v>USD</v>
          </cell>
          <cell r="T332" t="str">
            <v>DECEMBER, 2005</v>
          </cell>
          <cell r="U332">
            <v>38600</v>
          </cell>
          <cell r="V332" t="str">
            <v>FBN / 0045253</v>
          </cell>
          <cell r="W332" t="str">
            <v/>
          </cell>
          <cell r="Y332">
            <v>299620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D333">
            <v>38609</v>
          </cell>
          <cell r="F333" t="str">
            <v>FSB</v>
          </cell>
          <cell r="G333" t="str">
            <v>INDUSTRIAL &amp; FARM EQUIPMENT COMPANY LIMITED.</v>
          </cell>
          <cell r="H333" t="str">
            <v>SEMI-PROCESSED PARTS TO PRODUCE 2,000 SETS OF WHEELBARROW</v>
          </cell>
          <cell r="I333" t="str">
            <v>87.16.00.00</v>
          </cell>
          <cell r="J333" t="str">
            <v>SEPTEMBER, 2005</v>
          </cell>
          <cell r="K333" t="str">
            <v>CAMEROON</v>
          </cell>
          <cell r="L333" t="str">
            <v>APAPA PORT</v>
          </cell>
          <cell r="M333">
            <v>30</v>
          </cell>
          <cell r="N333" t="str">
            <v>FSB</v>
          </cell>
          <cell r="O333">
            <v>53152</v>
          </cell>
          <cell r="P333">
            <v>13288</v>
          </cell>
          <cell r="Q333">
            <v>39864</v>
          </cell>
          <cell r="R333">
            <v>40000</v>
          </cell>
          <cell r="S333" t="str">
            <v>USD</v>
          </cell>
          <cell r="T333" t="str">
            <v>DECEMBER, 2005</v>
          </cell>
          <cell r="U333">
            <v>38593</v>
          </cell>
          <cell r="V333" t="str">
            <v>FSB/0000023</v>
          </cell>
          <cell r="W333" t="str">
            <v/>
          </cell>
          <cell r="Y333">
            <v>40000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D334">
            <v>38609</v>
          </cell>
          <cell r="F334" t="str">
            <v>FSB</v>
          </cell>
          <cell r="G334" t="str">
            <v>INDUSTRIAL &amp; FARM EQUIPMENT COMPANY LIMITED.</v>
          </cell>
          <cell r="H334" t="str">
            <v>ELEPHANT BRAND HEADPANS</v>
          </cell>
          <cell r="I334" t="str">
            <v>73.10.10.00</v>
          </cell>
          <cell r="J334" t="str">
            <v>SEPTEMBER, 2005</v>
          </cell>
          <cell r="K334" t="str">
            <v>GHANA</v>
          </cell>
          <cell r="L334" t="str">
            <v>APAPA PORT</v>
          </cell>
          <cell r="M334">
            <v>9</v>
          </cell>
          <cell r="N334" t="str">
            <v>FSB</v>
          </cell>
          <cell r="O334">
            <v>20454.53</v>
          </cell>
          <cell r="P334">
            <v>5113.6324999999997</v>
          </cell>
          <cell r="Q334">
            <v>15340.897499999999</v>
          </cell>
          <cell r="R334">
            <v>15750</v>
          </cell>
          <cell r="S334" t="str">
            <v>USD</v>
          </cell>
          <cell r="T334" t="str">
            <v>DECEMBER, 2005</v>
          </cell>
          <cell r="U334">
            <v>38600</v>
          </cell>
          <cell r="V334" t="str">
            <v>FSB/0000024</v>
          </cell>
          <cell r="W334" t="str">
            <v/>
          </cell>
          <cell r="Y334">
            <v>15750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D335">
            <v>38609</v>
          </cell>
          <cell r="F335" t="str">
            <v>MBC</v>
          </cell>
          <cell r="G335" t="str">
            <v>MARIO JOSE ENTERPRISES LIMITED</v>
          </cell>
          <cell r="H335" t="str">
            <v>FINISHED LEATHER</v>
          </cell>
          <cell r="I335" t="str">
            <v>41.06.19.00</v>
          </cell>
          <cell r="J335" t="str">
            <v>SEPTEMBER, 2005</v>
          </cell>
          <cell r="K335" t="str">
            <v>ITALY</v>
          </cell>
          <cell r="L335" t="str">
            <v>APAPA PORT</v>
          </cell>
          <cell r="M335">
            <v>8.8000000000000007</v>
          </cell>
          <cell r="N335" t="str">
            <v>FIRST</v>
          </cell>
          <cell r="O335">
            <v>400726.87</v>
          </cell>
          <cell r="P335">
            <v>100181.7175</v>
          </cell>
          <cell r="Q335">
            <v>300545.15250000003</v>
          </cell>
          <cell r="R335">
            <v>308560</v>
          </cell>
          <cell r="S335" t="str">
            <v>USD</v>
          </cell>
          <cell r="T335" t="str">
            <v>DECEMBER, 2005</v>
          </cell>
          <cell r="U335">
            <v>38594</v>
          </cell>
          <cell r="V335" t="str">
            <v>FBN / 0046190</v>
          </cell>
          <cell r="W335" t="str">
            <v/>
          </cell>
          <cell r="Y335">
            <v>308560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D336">
            <v>38609</v>
          </cell>
          <cell r="F336" t="str">
            <v>NIB</v>
          </cell>
          <cell r="G336" t="str">
            <v>OLAM NIGERIA LIMITED</v>
          </cell>
          <cell r="H336" t="str">
            <v>NIGERIAN DRIED SPLIT GINGER, AFFLATOXIN FREE</v>
          </cell>
          <cell r="I336" t="str">
            <v>09.10.10.00</v>
          </cell>
          <cell r="J336" t="str">
            <v>SEPTEMBER, 2005</v>
          </cell>
          <cell r="K336" t="str">
            <v>GERMANY</v>
          </cell>
          <cell r="L336" t="str">
            <v>TINCAN ISLAND</v>
          </cell>
          <cell r="M336">
            <v>22.3</v>
          </cell>
          <cell r="N336" t="str">
            <v>DIAMOND</v>
          </cell>
          <cell r="O336">
            <v>58467.199999999997</v>
          </cell>
          <cell r="P336">
            <v>14616.8</v>
          </cell>
          <cell r="Q336">
            <v>43850.400000000001</v>
          </cell>
          <cell r="R336">
            <v>48400</v>
          </cell>
          <cell r="S336" t="str">
            <v>USD</v>
          </cell>
          <cell r="T336" t="str">
            <v>DECEMBER, 2005</v>
          </cell>
          <cell r="U336">
            <v>38533</v>
          </cell>
          <cell r="V336" t="str">
            <v>DBL/0001646</v>
          </cell>
          <cell r="W336" t="str">
            <v/>
          </cell>
          <cell r="Y336">
            <v>48400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</row>
        <row r="337">
          <cell r="D337">
            <v>38609</v>
          </cell>
          <cell r="F337" t="str">
            <v>FSB</v>
          </cell>
          <cell r="G337" t="str">
            <v>INDUSTRIAL &amp; FARM EQUIPMENT COMPANY LIMITED.</v>
          </cell>
          <cell r="H337" t="str">
            <v>INDOMIE NOODLES</v>
          </cell>
          <cell r="I337" t="str">
            <v>19.02.19.00</v>
          </cell>
          <cell r="J337" t="str">
            <v>SEPTEMBER, 2005</v>
          </cell>
          <cell r="K337" t="str">
            <v>CAMEROON</v>
          </cell>
          <cell r="L337" t="str">
            <v>APAPA PORT</v>
          </cell>
          <cell r="M337">
            <v>3.3</v>
          </cell>
          <cell r="N337" t="str">
            <v>FSB</v>
          </cell>
          <cell r="O337">
            <v>8969.4</v>
          </cell>
          <cell r="P337">
            <v>2242.35</v>
          </cell>
          <cell r="Q337">
            <v>6727.05</v>
          </cell>
          <cell r="R337">
            <v>6750</v>
          </cell>
          <cell r="S337" t="str">
            <v>USD</v>
          </cell>
          <cell r="T337" t="str">
            <v>DECEMBER, 2005</v>
          </cell>
          <cell r="U337">
            <v>38593</v>
          </cell>
          <cell r="V337" t="str">
            <v>FSB/0000021</v>
          </cell>
          <cell r="W337" t="str">
            <v/>
          </cell>
          <cell r="Y337">
            <v>6750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D338">
            <v>38608</v>
          </cell>
          <cell r="F338" t="str">
            <v>ZENITH</v>
          </cell>
          <cell r="G338" t="str">
            <v>MARIO JOSE ENTERPRISES LIMITED</v>
          </cell>
          <cell r="H338" t="str">
            <v>FINISHED LEATHER</v>
          </cell>
          <cell r="I338" t="str">
            <v>41.06.19.00</v>
          </cell>
          <cell r="J338" t="str">
            <v>SEPTEMBER, 2005</v>
          </cell>
          <cell r="K338" t="str">
            <v>ITALY</v>
          </cell>
          <cell r="L338" t="str">
            <v>APAPA PORT</v>
          </cell>
          <cell r="M338">
            <v>8</v>
          </cell>
          <cell r="N338" t="str">
            <v>ZENITH</v>
          </cell>
          <cell r="O338">
            <v>419025.49</v>
          </cell>
          <cell r="P338">
            <v>104756.3725</v>
          </cell>
          <cell r="Q338">
            <v>314269.11749999999</v>
          </cell>
          <cell r="R338">
            <v>323397</v>
          </cell>
          <cell r="S338" t="str">
            <v>USD</v>
          </cell>
          <cell r="T338" t="str">
            <v>DECEMBER, 2005</v>
          </cell>
          <cell r="U338">
            <v>38602</v>
          </cell>
          <cell r="V338" t="str">
            <v>ZENITH / 004579</v>
          </cell>
          <cell r="W338" t="str">
            <v/>
          </cell>
          <cell r="Y338">
            <v>323397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D339">
            <v>38609</v>
          </cell>
          <cell r="F339" t="str">
            <v>SCB</v>
          </cell>
          <cell r="G339" t="str">
            <v>P.Z. INDUSTRIES PLC</v>
          </cell>
          <cell r="H339" t="str">
            <v>MEDICAMENTS, POMADES, SOAPS AND PACKING MATERIALS</v>
          </cell>
          <cell r="I339" t="str">
            <v>30.01.00.00</v>
          </cell>
          <cell r="J339" t="str">
            <v>SEPTEMBER, 2005</v>
          </cell>
          <cell r="K339" t="str">
            <v>GHANA</v>
          </cell>
          <cell r="L339" t="str">
            <v>APAPA PORT</v>
          </cell>
          <cell r="M339">
            <v>30.4</v>
          </cell>
          <cell r="N339" t="str">
            <v>ZENITH</v>
          </cell>
          <cell r="O339">
            <v>96855.14</v>
          </cell>
          <cell r="P339">
            <v>24213.785</v>
          </cell>
          <cell r="Q339">
            <v>72641.354999999996</v>
          </cell>
          <cell r="R339">
            <v>74791.61</v>
          </cell>
          <cell r="S339" t="str">
            <v>USD</v>
          </cell>
          <cell r="T339" t="str">
            <v>DECEMBER, 2005</v>
          </cell>
          <cell r="U339">
            <v>38607</v>
          </cell>
          <cell r="V339" t="str">
            <v>ZENITH/004169</v>
          </cell>
          <cell r="W339" t="str">
            <v/>
          </cell>
          <cell r="Y339">
            <v>74791.61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D340">
            <v>38609</v>
          </cell>
          <cell r="F340" t="str">
            <v>ECO</v>
          </cell>
          <cell r="G340" t="str">
            <v>SUN AND SAND INDUSTRIES LIMITED</v>
          </cell>
          <cell r="H340" t="str">
            <v>ALUMINIUM ALLOY/INGOT</v>
          </cell>
          <cell r="I340" t="str">
            <v>76.01.20.00</v>
          </cell>
          <cell r="J340" t="str">
            <v>SEPTEMBER, 2005</v>
          </cell>
          <cell r="K340" t="str">
            <v>UNITED ARAB EMIRATES (UAE)</v>
          </cell>
          <cell r="L340" t="str">
            <v>APAPA PORT</v>
          </cell>
          <cell r="M340">
            <v>26.2</v>
          </cell>
          <cell r="N340" t="str">
            <v>ZENITH</v>
          </cell>
          <cell r="O340">
            <v>63464.07</v>
          </cell>
          <cell r="P340">
            <v>15866.0175</v>
          </cell>
          <cell r="Q340">
            <v>47598.052499999998</v>
          </cell>
          <cell r="R340">
            <v>49007</v>
          </cell>
          <cell r="S340" t="str">
            <v>USD</v>
          </cell>
          <cell r="T340" t="str">
            <v>DECEMBER, 2005</v>
          </cell>
          <cell r="U340">
            <v>38607</v>
          </cell>
          <cell r="V340" t="str">
            <v>ZENITH/002207</v>
          </cell>
          <cell r="W340" t="str">
            <v/>
          </cell>
          <cell r="Y340">
            <v>49007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1">
          <cell r="D341">
            <v>38609</v>
          </cell>
          <cell r="F341" t="str">
            <v>NATIONAL</v>
          </cell>
          <cell r="G341" t="str">
            <v>LORNEVIEW INTERNATIONAL LIMITED</v>
          </cell>
          <cell r="H341" t="str">
            <v>NIGERIAN COCOA CAKE</v>
          </cell>
          <cell r="I341" t="str">
            <v>18.01.00.00</v>
          </cell>
          <cell r="J341" t="str">
            <v>SEPTEMBER, 2005</v>
          </cell>
          <cell r="K341" t="str">
            <v>SPAIN</v>
          </cell>
          <cell r="L341" t="str">
            <v>APAPA PORT</v>
          </cell>
          <cell r="M341">
            <v>40</v>
          </cell>
          <cell r="N341" t="str">
            <v>NATIONAL</v>
          </cell>
          <cell r="O341">
            <v>26040</v>
          </cell>
          <cell r="P341">
            <v>6510</v>
          </cell>
          <cell r="Q341">
            <v>19530</v>
          </cell>
          <cell r="R341">
            <v>19600</v>
          </cell>
          <cell r="S341" t="str">
            <v>USD</v>
          </cell>
          <cell r="T341" t="str">
            <v>DECEMBER, 2005</v>
          </cell>
          <cell r="U341">
            <v>38588</v>
          </cell>
          <cell r="V341" t="str">
            <v>NATIONAL/00257</v>
          </cell>
          <cell r="W341" t="str">
            <v/>
          </cell>
          <cell r="Y341">
            <v>19600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D342">
            <v>38609</v>
          </cell>
          <cell r="F342" t="str">
            <v>ZENITH</v>
          </cell>
          <cell r="G342" t="str">
            <v>WEST AFRICA MILK COMPANY (NIGERIA) PLC</v>
          </cell>
          <cell r="H342" t="str">
            <v>PEAK BRAND INSTANT FULL CREAM MILK POWDER SACHETS</v>
          </cell>
          <cell r="I342" t="str">
            <v>04.02.21.00</v>
          </cell>
          <cell r="J342" t="str">
            <v>SEPTEMBER, 2005</v>
          </cell>
          <cell r="K342" t="str">
            <v>GHANA</v>
          </cell>
          <cell r="L342" t="str">
            <v>SEME BORDER</v>
          </cell>
          <cell r="M342">
            <v>36.9</v>
          </cell>
          <cell r="N342" t="str">
            <v>ZENITH</v>
          </cell>
          <cell r="O342">
            <v>180393.78</v>
          </cell>
          <cell r="P342">
            <v>45098.445</v>
          </cell>
          <cell r="Q342">
            <v>135295.33499999999</v>
          </cell>
          <cell r="R342">
            <v>139224.95999999999</v>
          </cell>
          <cell r="S342" t="str">
            <v>USD</v>
          </cell>
          <cell r="T342" t="str">
            <v>DECEMBER, 2005</v>
          </cell>
          <cell r="U342">
            <v>38601</v>
          </cell>
          <cell r="V342" t="str">
            <v>ZENITH/005426</v>
          </cell>
          <cell r="W342" t="str">
            <v/>
          </cell>
          <cell r="Y342">
            <v>139224.95999999999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D343">
            <v>38610</v>
          </cell>
          <cell r="F343" t="str">
            <v>INTERCONTINENTAL</v>
          </cell>
          <cell r="G343" t="str">
            <v>MAMUDA INDUSTRIES (NIG) LIMITED</v>
          </cell>
          <cell r="H343" t="str">
            <v>PROCESSED, FINISHED LEAHER</v>
          </cell>
          <cell r="I343" t="str">
            <v>41.06.19.00</v>
          </cell>
          <cell r="J343" t="str">
            <v>SEPTEMBER, 2005</v>
          </cell>
          <cell r="K343" t="str">
            <v>ITALY</v>
          </cell>
          <cell r="L343" t="str">
            <v>APAPA PORT</v>
          </cell>
          <cell r="M343">
            <v>8</v>
          </cell>
          <cell r="N343" t="str">
            <v>GTB</v>
          </cell>
          <cell r="O343">
            <v>229746.07</v>
          </cell>
          <cell r="P343">
            <v>57436.517500000002</v>
          </cell>
          <cell r="Q343">
            <v>172309.55249999999</v>
          </cell>
          <cell r="R343">
            <v>141275</v>
          </cell>
          <cell r="S343" t="str">
            <v>EUR</v>
          </cell>
          <cell r="T343" t="str">
            <v>DECEMBER, 2005</v>
          </cell>
          <cell r="U343">
            <v>38600</v>
          </cell>
          <cell r="V343" t="str">
            <v>GTB / 0003730</v>
          </cell>
          <cell r="W343" t="str">
            <v/>
          </cell>
          <cell r="Y343">
            <v>0</v>
          </cell>
          <cell r="Z343">
            <v>141275</v>
          </cell>
          <cell r="AA343">
            <v>0</v>
          </cell>
          <cell r="AB343">
            <v>0</v>
          </cell>
          <cell r="AC343">
            <v>0</v>
          </cell>
        </row>
        <row r="344">
          <cell r="D344">
            <v>38608</v>
          </cell>
          <cell r="F344" t="str">
            <v>FOUNTAIN</v>
          </cell>
          <cell r="G344" t="str">
            <v>BENCOVIK NIGERIA LIMITED</v>
          </cell>
          <cell r="H344" t="str">
            <v>ZIRCONIUM ORE LOW GRADE 47%</v>
          </cell>
          <cell r="I344" t="str">
            <v>26.15.10.00</v>
          </cell>
          <cell r="J344" t="str">
            <v>SEPTEMBER, 2005</v>
          </cell>
          <cell r="K344" t="str">
            <v>UNITED ARAB EMIRATES (UAE)</v>
          </cell>
          <cell r="L344" t="str">
            <v>APAPA PORT</v>
          </cell>
          <cell r="M344">
            <v>110.1</v>
          </cell>
          <cell r="N344" t="str">
            <v>PRUDENT</v>
          </cell>
          <cell r="O344">
            <v>39530.699999999997</v>
          </cell>
          <cell r="P344">
            <v>9882.6749999999993</v>
          </cell>
          <cell r="Q344">
            <v>29648.025000000001</v>
          </cell>
          <cell r="R344">
            <v>29403</v>
          </cell>
          <cell r="S344" t="str">
            <v>USD</v>
          </cell>
          <cell r="T344" t="str">
            <v>DECEMBER, 2005</v>
          </cell>
          <cell r="U344">
            <v>38604</v>
          </cell>
          <cell r="V344" t="str">
            <v>PRUDENT/3237874</v>
          </cell>
          <cell r="W344" t="str">
            <v/>
          </cell>
          <cell r="Y344">
            <v>29403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D345">
            <v>38608</v>
          </cell>
          <cell r="F345" t="str">
            <v>ZENITH</v>
          </cell>
          <cell r="G345" t="str">
            <v>STANMARK COCOA PROCESSING CO. LIMITED</v>
          </cell>
          <cell r="H345" t="str">
            <v>COCOA LIQUOR</v>
          </cell>
          <cell r="I345" t="str">
            <v>18.03.10.00</v>
          </cell>
          <cell r="J345" t="str">
            <v>SEPTEMBER, 2005</v>
          </cell>
          <cell r="K345" t="str">
            <v>FRANCE</v>
          </cell>
          <cell r="L345" t="str">
            <v>APAPA PORT</v>
          </cell>
          <cell r="M345">
            <v>44</v>
          </cell>
          <cell r="N345" t="str">
            <v>ZENITH</v>
          </cell>
          <cell r="O345">
            <v>108320.52</v>
          </cell>
          <cell r="P345">
            <v>27080.13</v>
          </cell>
          <cell r="Q345">
            <v>81240.39</v>
          </cell>
          <cell r="R345">
            <v>83600</v>
          </cell>
          <cell r="S345" t="str">
            <v>USD</v>
          </cell>
          <cell r="T345" t="str">
            <v>DECEMBER, 2005</v>
          </cell>
          <cell r="U345">
            <v>38603</v>
          </cell>
          <cell r="V345" t="str">
            <v>ZENITH / 005428</v>
          </cell>
          <cell r="W345" t="str">
            <v/>
          </cell>
          <cell r="Y345">
            <v>83600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D346">
            <v>38608</v>
          </cell>
          <cell r="F346" t="str">
            <v>UNION</v>
          </cell>
          <cell r="G346" t="str">
            <v>WEST AFRICAN RUBBER PRODUCTS (NIG) LIMITED</v>
          </cell>
          <cell r="H346" t="str">
            <v>ASSORTED BATHROOM SLIPPERS</v>
          </cell>
          <cell r="I346" t="str">
            <v>64.02.99.00</v>
          </cell>
          <cell r="J346" t="str">
            <v>SEPTEMBER, 2005</v>
          </cell>
          <cell r="K346" t="str">
            <v>CONGO, REPUBLIC OF THE</v>
          </cell>
          <cell r="L346" t="str">
            <v>APAPA PORT</v>
          </cell>
          <cell r="M346">
            <v>18.7</v>
          </cell>
          <cell r="N346" t="str">
            <v>UNION</v>
          </cell>
          <cell r="O346">
            <v>31773</v>
          </cell>
          <cell r="P346">
            <v>7943.25</v>
          </cell>
          <cell r="Q346">
            <v>23829.75</v>
          </cell>
          <cell r="R346">
            <v>23800</v>
          </cell>
          <cell r="S346" t="str">
            <v>USD</v>
          </cell>
          <cell r="T346" t="str">
            <v>DECEMBER, 2005</v>
          </cell>
          <cell r="U346">
            <v>38600</v>
          </cell>
          <cell r="V346" t="str">
            <v>UBN/0001162</v>
          </cell>
          <cell r="W346" t="str">
            <v/>
          </cell>
          <cell r="Y346">
            <v>23800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D347">
            <v>38608</v>
          </cell>
          <cell r="F347" t="str">
            <v>SCB</v>
          </cell>
          <cell r="G347" t="str">
            <v>CARGILL VENTURES LIMITED</v>
          </cell>
          <cell r="H347" t="str">
            <v>GOOD FERMENTED NIGERIAN COCOA BEANS</v>
          </cell>
          <cell r="I347" t="str">
            <v>18.01.00.00</v>
          </cell>
          <cell r="J347" t="str">
            <v>SEPTEMBER, 2005</v>
          </cell>
          <cell r="K347" t="str">
            <v>NETHERLANDS</v>
          </cell>
          <cell r="L347" t="str">
            <v>APAPA PORT</v>
          </cell>
          <cell r="M347">
            <v>32.6</v>
          </cell>
          <cell r="N347" t="str">
            <v>ZENITH</v>
          </cell>
          <cell r="O347">
            <v>56922.15</v>
          </cell>
          <cell r="P347">
            <v>14230.5375</v>
          </cell>
          <cell r="Q347">
            <v>42691.612500000003</v>
          </cell>
          <cell r="R347">
            <v>43417.71</v>
          </cell>
          <cell r="S347" t="str">
            <v>USD</v>
          </cell>
          <cell r="T347" t="str">
            <v>DECEMBER, 2005</v>
          </cell>
          <cell r="U347">
            <v>38603</v>
          </cell>
          <cell r="V347" t="str">
            <v>ZENITH/005023</v>
          </cell>
          <cell r="W347" t="str">
            <v/>
          </cell>
          <cell r="Y347">
            <v>43417.71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D348">
            <v>38610</v>
          </cell>
          <cell r="F348" t="str">
            <v>ZENITH</v>
          </cell>
          <cell r="G348" t="str">
            <v>OTLO AGENCIES LIMITED</v>
          </cell>
          <cell r="H348" t="str">
            <v>CRUSHED HORNS</v>
          </cell>
          <cell r="I348" t="str">
            <v>05.06.90.00</v>
          </cell>
          <cell r="J348" t="str">
            <v>SEPTEMBER, 2005</v>
          </cell>
          <cell r="K348" t="str">
            <v>ITALY</v>
          </cell>
          <cell r="L348" t="str">
            <v>TINCAN ISLAND</v>
          </cell>
          <cell r="M348">
            <v>26.5</v>
          </cell>
          <cell r="N348" t="str">
            <v>ZENITH</v>
          </cell>
          <cell r="O348">
            <v>6867.21</v>
          </cell>
          <cell r="P348">
            <v>1716.8025</v>
          </cell>
          <cell r="Q348">
            <v>5150.4075000000003</v>
          </cell>
          <cell r="R348">
            <v>5300</v>
          </cell>
          <cell r="S348" t="str">
            <v>USD</v>
          </cell>
          <cell r="T348" t="str">
            <v>DECEMBER, 2005</v>
          </cell>
          <cell r="U348">
            <v>38607</v>
          </cell>
          <cell r="V348" t="str">
            <v>ZENITH / 001826</v>
          </cell>
          <cell r="W348" t="str">
            <v/>
          </cell>
          <cell r="Y348">
            <v>5300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D349">
            <v>38610</v>
          </cell>
          <cell r="F349" t="str">
            <v>UNION</v>
          </cell>
          <cell r="G349" t="str">
            <v>TOWER ALUMINIUM (NIG) PLC</v>
          </cell>
          <cell r="H349" t="str">
            <v>ALUMINIUM COOKING POTS</v>
          </cell>
          <cell r="I349" t="str">
            <v>76.15.19.00</v>
          </cell>
          <cell r="J349" t="str">
            <v>SEPTEMBER, 2005</v>
          </cell>
          <cell r="K349" t="str">
            <v>ANGOLA</v>
          </cell>
          <cell r="L349" t="str">
            <v>APAPA PORT</v>
          </cell>
          <cell r="M349">
            <v>3.4</v>
          </cell>
          <cell r="N349" t="str">
            <v>UNION</v>
          </cell>
          <cell r="O349">
            <v>19585.759999999998</v>
          </cell>
          <cell r="P349">
            <v>4896.4399999999996</v>
          </cell>
          <cell r="Q349">
            <v>14689.32</v>
          </cell>
          <cell r="R349">
            <v>10640</v>
          </cell>
          <cell r="S349" t="str">
            <v>USD</v>
          </cell>
          <cell r="T349" t="str">
            <v>DECEMBER, 2005</v>
          </cell>
          <cell r="U349">
            <v>38555</v>
          </cell>
          <cell r="V349" t="str">
            <v>UBN/0000180</v>
          </cell>
          <cell r="W349" t="str">
            <v/>
          </cell>
          <cell r="Y349">
            <v>10640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D350">
            <v>38610</v>
          </cell>
          <cell r="F350" t="str">
            <v>ECO</v>
          </cell>
          <cell r="G350" t="str">
            <v>KOLORKOTE NIGERIA LIMITED</v>
          </cell>
          <cell r="H350" t="str">
            <v>OVEN BAKED COLOR COATED EMBOSSED ALUMINIUM COILS.</v>
          </cell>
          <cell r="I350" t="str">
            <v>76.10.12.00</v>
          </cell>
          <cell r="J350" t="str">
            <v>SEPTEMBER, 2005</v>
          </cell>
          <cell r="K350" t="str">
            <v>GHANA</v>
          </cell>
          <cell r="L350" t="str">
            <v>APAPA PORT</v>
          </cell>
          <cell r="M350">
            <v>30.8</v>
          </cell>
          <cell r="N350" t="str">
            <v>ZENITH</v>
          </cell>
          <cell r="O350">
            <v>127026.55</v>
          </cell>
          <cell r="P350">
            <v>31756.637500000001</v>
          </cell>
          <cell r="Q350">
            <v>95269.912500000006</v>
          </cell>
          <cell r="R350">
            <v>98090.14</v>
          </cell>
          <cell r="S350" t="str">
            <v>USD</v>
          </cell>
          <cell r="T350" t="str">
            <v>DECEMBER, 2005</v>
          </cell>
          <cell r="U350">
            <v>38608</v>
          </cell>
          <cell r="V350" t="str">
            <v>ZENITH / 005429</v>
          </cell>
          <cell r="W350" t="str">
            <v/>
          </cell>
          <cell r="Y350">
            <v>98090.14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D351">
            <v>38610</v>
          </cell>
          <cell r="F351" t="str">
            <v>MBC</v>
          </cell>
          <cell r="G351" t="str">
            <v>MAMUDA INDUSTRIES (NIG) LIMITED</v>
          </cell>
          <cell r="H351" t="str">
            <v>PROCESSED, FINISHED LEATHER</v>
          </cell>
          <cell r="I351" t="str">
            <v>41.06.19.00</v>
          </cell>
          <cell r="J351" t="str">
            <v>SEPTEMBER, 2005</v>
          </cell>
          <cell r="K351" t="str">
            <v>ITALY</v>
          </cell>
          <cell r="L351" t="str">
            <v>APAPA PORT</v>
          </cell>
          <cell r="M351">
            <v>7.6</v>
          </cell>
          <cell r="N351" t="str">
            <v>FIRST</v>
          </cell>
          <cell r="O351">
            <v>346782.77</v>
          </cell>
          <cell r="P351">
            <v>86695.692500000005</v>
          </cell>
          <cell r="Q351">
            <v>260087.07750000001</v>
          </cell>
          <cell r="R351">
            <v>267023</v>
          </cell>
          <cell r="S351" t="str">
            <v>USD</v>
          </cell>
          <cell r="T351" t="str">
            <v>DECEMBER, 2005</v>
          </cell>
          <cell r="U351">
            <v>38600</v>
          </cell>
          <cell r="V351" t="str">
            <v>FBN / 0045251</v>
          </cell>
          <cell r="W351" t="str">
            <v/>
          </cell>
          <cell r="Y351">
            <v>267023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D352">
            <v>38610</v>
          </cell>
          <cell r="F352" t="str">
            <v>CHARTERED</v>
          </cell>
          <cell r="G352" t="str">
            <v>MICROFEED NIGERIA LIMITED</v>
          </cell>
          <cell r="H352" t="str">
            <v>NIGERIAN HARD WOOD (IROKO)</v>
          </cell>
          <cell r="I352" t="str">
            <v>44.09.00.00</v>
          </cell>
          <cell r="J352" t="str">
            <v>SEPTEMBER, 2005</v>
          </cell>
          <cell r="K352" t="str">
            <v>BELGIUM</v>
          </cell>
          <cell r="L352" t="str">
            <v>TINCAN ISLAND</v>
          </cell>
          <cell r="M352">
            <v>18</v>
          </cell>
          <cell r="N352" t="str">
            <v>DIAMOND</v>
          </cell>
          <cell r="O352">
            <v>23820</v>
          </cell>
          <cell r="P352">
            <v>5955</v>
          </cell>
          <cell r="Q352">
            <v>17865</v>
          </cell>
          <cell r="R352">
            <v>18392</v>
          </cell>
          <cell r="S352" t="str">
            <v>USD</v>
          </cell>
          <cell r="T352" t="str">
            <v>DECEMBER, 2005</v>
          </cell>
          <cell r="U352">
            <v>38607</v>
          </cell>
          <cell r="V352" t="str">
            <v>DBL / 1635768</v>
          </cell>
          <cell r="W352" t="str">
            <v/>
          </cell>
          <cell r="Y352">
            <v>18392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D353">
            <v>38610</v>
          </cell>
          <cell r="F353" t="str">
            <v>NIB</v>
          </cell>
          <cell r="G353" t="str">
            <v>OLAM NIGERIA LIMITED</v>
          </cell>
          <cell r="H353" t="str">
            <v>NIGERIAN POLISHED HULLED SESAME SEEDS</v>
          </cell>
          <cell r="I353" t="str">
            <v>12.07.40.00</v>
          </cell>
          <cell r="J353" t="str">
            <v>SEPTEMBER, 2005</v>
          </cell>
          <cell r="K353" t="str">
            <v>JAPAN</v>
          </cell>
          <cell r="L353" t="str">
            <v>APAPA PORT</v>
          </cell>
          <cell r="M353">
            <v>306</v>
          </cell>
          <cell r="N353" t="str">
            <v>DIAMOND</v>
          </cell>
          <cell r="O353">
            <v>325290.23999999999</v>
          </cell>
          <cell r="P353">
            <v>81322.559999999998</v>
          </cell>
          <cell r="Q353">
            <v>243967.68</v>
          </cell>
          <cell r="R353">
            <v>244800</v>
          </cell>
          <cell r="S353" t="str">
            <v>USD</v>
          </cell>
          <cell r="T353" t="str">
            <v>DECEMBER, 2005</v>
          </cell>
          <cell r="U353">
            <v>38533</v>
          </cell>
          <cell r="V353" t="str">
            <v>DBL/0001647</v>
          </cell>
          <cell r="W353" t="str">
            <v/>
          </cell>
          <cell r="Y353">
            <v>244800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D354">
            <v>38610</v>
          </cell>
          <cell r="F354" t="str">
            <v>ECO</v>
          </cell>
          <cell r="G354" t="str">
            <v>KOLORKOTE NIGERIA LIMITED</v>
          </cell>
          <cell r="H354" t="str">
            <v>OVEN BAKED COLOR COATED EMBOSSED ALUMINIUM COILS</v>
          </cell>
          <cell r="I354" t="str">
            <v>76.10.12.00</v>
          </cell>
          <cell r="J354" t="str">
            <v>SEPTEMBER, 2005</v>
          </cell>
          <cell r="K354" t="str">
            <v>GHANA</v>
          </cell>
          <cell r="L354" t="str">
            <v>APAPA PORT</v>
          </cell>
          <cell r="M354">
            <v>30.6</v>
          </cell>
          <cell r="N354" t="str">
            <v>ZENITH</v>
          </cell>
          <cell r="O354">
            <v>125836.21</v>
          </cell>
          <cell r="P354">
            <v>31459.052500000002</v>
          </cell>
          <cell r="Q354">
            <v>94377.157500000001</v>
          </cell>
          <cell r="R354">
            <v>97170.82</v>
          </cell>
          <cell r="S354" t="str">
            <v>USD</v>
          </cell>
          <cell r="T354" t="str">
            <v>DECEMBER, 2005</v>
          </cell>
          <cell r="U354">
            <v>38608</v>
          </cell>
          <cell r="V354" t="str">
            <v>ZENITH / 005430</v>
          </cell>
          <cell r="W354" t="str">
            <v/>
          </cell>
          <cell r="Y354">
            <v>97170.82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D355">
            <v>38610</v>
          </cell>
          <cell r="F355" t="str">
            <v>NIB</v>
          </cell>
          <cell r="G355" t="str">
            <v>OLAM NIGERIA LIMITED</v>
          </cell>
          <cell r="H355" t="str">
            <v>NIGERIAN POLISHED HULLED SESAME SEEDS</v>
          </cell>
          <cell r="I355" t="str">
            <v>12.07.40.00</v>
          </cell>
          <cell r="J355" t="str">
            <v>SEPTEMBER, 2005</v>
          </cell>
          <cell r="K355" t="str">
            <v>JAPAN</v>
          </cell>
          <cell r="L355" t="str">
            <v>APAPA PORT</v>
          </cell>
          <cell r="M355">
            <v>306</v>
          </cell>
          <cell r="N355" t="str">
            <v>DIAMOND</v>
          </cell>
          <cell r="O355">
            <v>325290.23999999999</v>
          </cell>
          <cell r="P355">
            <v>81322.559999999998</v>
          </cell>
          <cell r="Q355">
            <v>243967.68</v>
          </cell>
          <cell r="R355">
            <v>244800</v>
          </cell>
          <cell r="S355" t="str">
            <v>USD</v>
          </cell>
          <cell r="T355" t="str">
            <v>DECEMBER, 2005</v>
          </cell>
          <cell r="U355">
            <v>38533</v>
          </cell>
          <cell r="V355" t="str">
            <v>DBL/0001647</v>
          </cell>
          <cell r="W355" t="str">
            <v/>
          </cell>
          <cell r="Y355">
            <v>244800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D356">
            <v>38610</v>
          </cell>
          <cell r="F356" t="str">
            <v>GLOBAL</v>
          </cell>
          <cell r="G356" t="str">
            <v>LOPABEN NIGERIA LIMITED</v>
          </cell>
          <cell r="H356" t="str">
            <v>WASTE COTTON (CARD FLY)</v>
          </cell>
          <cell r="I356" t="str">
            <v>52.02.00.00</v>
          </cell>
          <cell r="J356" t="str">
            <v>SEPTEMBER, 2005</v>
          </cell>
          <cell r="K356" t="str">
            <v>CHINA</v>
          </cell>
          <cell r="L356" t="str">
            <v>APAPA PORT</v>
          </cell>
          <cell r="M356">
            <v>18</v>
          </cell>
          <cell r="N356" t="str">
            <v>ZENITH</v>
          </cell>
          <cell r="O356">
            <v>2565.4899999999998</v>
          </cell>
          <cell r="P356">
            <v>641.37249999999995</v>
          </cell>
          <cell r="Q356">
            <v>1924.1175000000001</v>
          </cell>
          <cell r="R356">
            <v>1980</v>
          </cell>
          <cell r="S356" t="str">
            <v>USD</v>
          </cell>
          <cell r="T356" t="str">
            <v>DECEMBER, 2005</v>
          </cell>
          <cell r="U356">
            <v>38603</v>
          </cell>
          <cell r="V356" t="str">
            <v>ZENITH/005789</v>
          </cell>
          <cell r="W356" t="str">
            <v/>
          </cell>
          <cell r="Y356">
            <v>1980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D357">
            <v>38610</v>
          </cell>
          <cell r="F357" t="str">
            <v>NIB</v>
          </cell>
          <cell r="G357" t="str">
            <v>OLAM NIGERIA LIMITED</v>
          </cell>
          <cell r="H357" t="str">
            <v>NIGERIAN POLISHED HULLED SESAME SEEDS</v>
          </cell>
          <cell r="I357" t="str">
            <v>12.07.40.00</v>
          </cell>
          <cell r="J357" t="str">
            <v>SEPTEMBER, 2005</v>
          </cell>
          <cell r="K357" t="str">
            <v>JAPAN</v>
          </cell>
          <cell r="L357" t="str">
            <v>APAPA PORT</v>
          </cell>
          <cell r="M357">
            <v>180</v>
          </cell>
          <cell r="N357" t="str">
            <v>DIAMOND</v>
          </cell>
          <cell r="O357">
            <v>191347.20000000001</v>
          </cell>
          <cell r="P357">
            <v>47836.800000000003</v>
          </cell>
          <cell r="Q357">
            <v>143510.39999999999</v>
          </cell>
          <cell r="R357">
            <v>144000</v>
          </cell>
          <cell r="S357" t="str">
            <v>USD</v>
          </cell>
          <cell r="T357" t="str">
            <v>DECEMBER, 2005</v>
          </cell>
          <cell r="U357">
            <v>38533</v>
          </cell>
          <cell r="V357" t="str">
            <v>DBL/0001647</v>
          </cell>
          <cell r="W357" t="str">
            <v/>
          </cell>
          <cell r="Y357">
            <v>144000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D358">
            <v>38610</v>
          </cell>
          <cell r="F358" t="str">
            <v>SCB</v>
          </cell>
          <cell r="G358" t="str">
            <v>ALKEM NIGERIA LIMITED</v>
          </cell>
          <cell r="H358" t="str">
            <v>POLYESTER STAPLE FIBRE</v>
          </cell>
          <cell r="I358" t="str">
            <v>55.03.02.00</v>
          </cell>
          <cell r="J358" t="str">
            <v>SEPTEMBER, 2005</v>
          </cell>
          <cell r="K358" t="str">
            <v>SPAIN</v>
          </cell>
          <cell r="L358" t="str">
            <v>APAPA PORT</v>
          </cell>
          <cell r="M358">
            <v>18.3</v>
          </cell>
          <cell r="N358" t="str">
            <v>ZENITH</v>
          </cell>
          <cell r="O358">
            <v>30897.27</v>
          </cell>
          <cell r="P358">
            <v>7724.3175000000001</v>
          </cell>
          <cell r="Q358">
            <v>23172.952499999999</v>
          </cell>
          <cell r="R358">
            <v>19775.490000000002</v>
          </cell>
          <cell r="S358" t="str">
            <v>EUR</v>
          </cell>
          <cell r="T358" t="str">
            <v>DECEMBER, 2005</v>
          </cell>
          <cell r="U358">
            <v>38601</v>
          </cell>
          <cell r="V358" t="str">
            <v>ZENITH/005021</v>
          </cell>
          <cell r="W358" t="str">
            <v/>
          </cell>
          <cell r="Y358">
            <v>0</v>
          </cell>
          <cell r="Z358">
            <v>19775.490000000002</v>
          </cell>
          <cell r="AA358">
            <v>0</v>
          </cell>
          <cell r="AB358">
            <v>0</v>
          </cell>
          <cell r="AC358">
            <v>0</v>
          </cell>
        </row>
        <row r="359">
          <cell r="D359">
            <v>38610</v>
          </cell>
          <cell r="F359" t="str">
            <v>CHARTERED</v>
          </cell>
          <cell r="G359" t="str">
            <v>MICROFEED NIGERIA LIMITED</v>
          </cell>
          <cell r="H359" t="str">
            <v>PROCESSED WOOD PRODUCTS (IROKO)</v>
          </cell>
          <cell r="I359" t="str">
            <v>44.09.00.00</v>
          </cell>
          <cell r="J359" t="str">
            <v>SEPTEMBER, 2005</v>
          </cell>
          <cell r="K359" t="str">
            <v>ITALY</v>
          </cell>
          <cell r="L359" t="str">
            <v>TINCAN ISLAND</v>
          </cell>
          <cell r="M359">
            <v>18</v>
          </cell>
          <cell r="N359" t="str">
            <v>DIAMOND</v>
          </cell>
          <cell r="O359">
            <v>24550</v>
          </cell>
          <cell r="P359">
            <v>6137.5</v>
          </cell>
          <cell r="Q359">
            <v>18412.5</v>
          </cell>
          <cell r="R359">
            <v>18960</v>
          </cell>
          <cell r="S359" t="str">
            <v>USD</v>
          </cell>
          <cell r="T359" t="str">
            <v>DECEMBER, 2005</v>
          </cell>
          <cell r="U359">
            <v>38607</v>
          </cell>
          <cell r="V359" t="str">
            <v>DBL/1635778</v>
          </cell>
          <cell r="W359" t="str">
            <v/>
          </cell>
          <cell r="Y359">
            <v>18960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D360">
            <v>38610</v>
          </cell>
          <cell r="F360" t="str">
            <v>CHARTERED</v>
          </cell>
          <cell r="G360" t="str">
            <v>MICROFEED NIGERIA LIMITED</v>
          </cell>
          <cell r="H360" t="str">
            <v>NIGERIAN PROCESSED WOOD PRODUCTS (APA)</v>
          </cell>
          <cell r="I360" t="str">
            <v>44.09.00.00</v>
          </cell>
          <cell r="J360" t="str">
            <v>SEPTEMBER, 2005</v>
          </cell>
          <cell r="K360" t="str">
            <v>ITALY</v>
          </cell>
          <cell r="L360" t="str">
            <v>TINCAN ISLAND</v>
          </cell>
          <cell r="M360">
            <v>18</v>
          </cell>
          <cell r="N360" t="str">
            <v>DIAMOND</v>
          </cell>
          <cell r="O360">
            <v>28120</v>
          </cell>
          <cell r="P360">
            <v>7030</v>
          </cell>
          <cell r="Q360">
            <v>21090</v>
          </cell>
          <cell r="R360">
            <v>21713</v>
          </cell>
          <cell r="S360" t="str">
            <v>USD</v>
          </cell>
          <cell r="T360" t="str">
            <v>DECEMBER, 2005</v>
          </cell>
          <cell r="U360">
            <v>38607</v>
          </cell>
          <cell r="V360" t="str">
            <v>DBL/1635773</v>
          </cell>
          <cell r="W360" t="str">
            <v/>
          </cell>
          <cell r="Y360">
            <v>21713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D361">
            <v>38610</v>
          </cell>
          <cell r="F361" t="str">
            <v>NIB</v>
          </cell>
          <cell r="G361" t="str">
            <v>NIGERIAN BREWERIES PLC</v>
          </cell>
          <cell r="H361" t="str">
            <v>BREWERIES EQUIPMENTS (SPARE PARTS)</v>
          </cell>
          <cell r="I361" t="str">
            <v>84.38.40.00</v>
          </cell>
          <cell r="J361" t="str">
            <v>SEPTEMBER, 2005</v>
          </cell>
          <cell r="K361" t="str">
            <v>CONGO, REPUBLIC OF THE</v>
          </cell>
          <cell r="L361" t="str">
            <v>MMIA, LAGOS</v>
          </cell>
          <cell r="M361">
            <v>0.04</v>
          </cell>
          <cell r="N361" t="str">
            <v>ZENITH</v>
          </cell>
          <cell r="O361">
            <v>1108.6600000000001</v>
          </cell>
          <cell r="P361">
            <v>277.16500000000002</v>
          </cell>
          <cell r="Q361">
            <v>831.495</v>
          </cell>
          <cell r="R361">
            <v>692.07</v>
          </cell>
          <cell r="S361" t="str">
            <v>EUR</v>
          </cell>
          <cell r="T361" t="str">
            <v>DECEMBER, 2005</v>
          </cell>
          <cell r="U361">
            <v>38590</v>
          </cell>
          <cell r="V361" t="str">
            <v>ZENITH / 005611</v>
          </cell>
          <cell r="W361" t="str">
            <v/>
          </cell>
          <cell r="Y361">
            <v>0</v>
          </cell>
          <cell r="Z361">
            <v>692.07</v>
          </cell>
          <cell r="AA361">
            <v>0</v>
          </cell>
          <cell r="AB361">
            <v>0</v>
          </cell>
          <cell r="AC361">
            <v>0</v>
          </cell>
        </row>
        <row r="362">
          <cell r="D362">
            <v>38610</v>
          </cell>
          <cell r="F362" t="str">
            <v>NBM</v>
          </cell>
          <cell r="G362" t="str">
            <v>CENTURY EXPORTS LIMITED</v>
          </cell>
          <cell r="H362" t="str">
            <v>NIGERIAN RAW CASHEW NUTS (FLOATER) 2005</v>
          </cell>
          <cell r="I362" t="str">
            <v>08.01.31.00</v>
          </cell>
          <cell r="J362" t="str">
            <v>SEPTEMBER, 2005</v>
          </cell>
          <cell r="K362" t="str">
            <v>INDIA</v>
          </cell>
          <cell r="L362" t="str">
            <v>APAPA PORT</v>
          </cell>
          <cell r="M362">
            <v>303.89999999999998</v>
          </cell>
          <cell r="N362" t="str">
            <v>ZENITH</v>
          </cell>
          <cell r="O362">
            <v>155844</v>
          </cell>
          <cell r="P362">
            <v>38961</v>
          </cell>
          <cell r="Q362">
            <v>116883</v>
          </cell>
          <cell r="R362">
            <v>119988</v>
          </cell>
          <cell r="S362" t="str">
            <v>USD</v>
          </cell>
          <cell r="T362" t="str">
            <v>DECEMBER, 2005</v>
          </cell>
          <cell r="U362">
            <v>38597</v>
          </cell>
          <cell r="V362" t="str">
            <v>ZENITH/002583</v>
          </cell>
          <cell r="W362" t="str">
            <v/>
          </cell>
          <cell r="Y362">
            <v>119988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D363">
            <v>38610</v>
          </cell>
          <cell r="F363" t="str">
            <v>CHARTERED</v>
          </cell>
          <cell r="G363" t="str">
            <v>MICROFEED NIGERIA LIMITED</v>
          </cell>
          <cell r="H363" t="str">
            <v>PROCESSED WOOD PRODUCTS (IROKO)</v>
          </cell>
          <cell r="I363" t="str">
            <v>44.09.00.00</v>
          </cell>
          <cell r="J363" t="str">
            <v>SEPTEMBER, 2005</v>
          </cell>
          <cell r="K363" t="str">
            <v>ITALY</v>
          </cell>
          <cell r="L363" t="str">
            <v>TINCAN ISLAND</v>
          </cell>
          <cell r="M363">
            <v>18</v>
          </cell>
          <cell r="N363" t="str">
            <v>DIAMOND</v>
          </cell>
          <cell r="O363">
            <v>23150</v>
          </cell>
          <cell r="P363">
            <v>5787.5</v>
          </cell>
          <cell r="Q363">
            <v>17362.5</v>
          </cell>
          <cell r="R363">
            <v>17874</v>
          </cell>
          <cell r="S363" t="str">
            <v>USD</v>
          </cell>
          <cell r="T363" t="str">
            <v>DECEMBER, 2005</v>
          </cell>
          <cell r="U363">
            <v>38545</v>
          </cell>
          <cell r="V363" t="str">
            <v>DBL/1635571</v>
          </cell>
          <cell r="W363" t="str">
            <v/>
          </cell>
          <cell r="Y363">
            <v>17874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D364">
            <v>38610</v>
          </cell>
          <cell r="F364" t="str">
            <v>CHARTERED</v>
          </cell>
          <cell r="G364" t="str">
            <v>MICROFEED NIGERIA LIMITED</v>
          </cell>
          <cell r="H364" t="str">
            <v>PROCESSED WOOD PRODUCTS (IROKO)</v>
          </cell>
          <cell r="I364" t="str">
            <v>44.09.00.00</v>
          </cell>
          <cell r="J364" t="str">
            <v>SEPTEMBER, 2005</v>
          </cell>
          <cell r="K364" t="str">
            <v>BELGIUM</v>
          </cell>
          <cell r="L364" t="str">
            <v>TINCAN ISLAND</v>
          </cell>
          <cell r="M364">
            <v>18</v>
          </cell>
          <cell r="N364" t="str">
            <v>DIAMOND</v>
          </cell>
          <cell r="O364">
            <v>23345</v>
          </cell>
          <cell r="P364">
            <v>5836.25</v>
          </cell>
          <cell r="Q364">
            <v>17508.75</v>
          </cell>
          <cell r="R364">
            <v>18024</v>
          </cell>
          <cell r="S364" t="str">
            <v>USD</v>
          </cell>
          <cell r="T364" t="str">
            <v>DECEMBER, 2005</v>
          </cell>
          <cell r="U364">
            <v>38607</v>
          </cell>
          <cell r="V364" t="str">
            <v>DBL/1635780</v>
          </cell>
          <cell r="W364" t="str">
            <v/>
          </cell>
          <cell r="Y364">
            <v>18024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D365">
            <v>38610</v>
          </cell>
          <cell r="F365" t="str">
            <v>CHARTERED</v>
          </cell>
          <cell r="G365" t="str">
            <v>MICROFEED NIGERIA LIMITED</v>
          </cell>
          <cell r="H365" t="str">
            <v>PROCESSED WOOD PRODUCTS (IROKO)</v>
          </cell>
          <cell r="I365" t="str">
            <v>44.09.00.00</v>
          </cell>
          <cell r="J365" t="str">
            <v>SEPTEMBER, 2005</v>
          </cell>
          <cell r="K365" t="str">
            <v>INDONESIA</v>
          </cell>
          <cell r="L365" t="str">
            <v>TINCAN ISLAND</v>
          </cell>
          <cell r="M365">
            <v>18</v>
          </cell>
          <cell r="N365" t="str">
            <v>DIAMOND</v>
          </cell>
          <cell r="O365">
            <v>24185</v>
          </cell>
          <cell r="P365">
            <v>6046.25</v>
          </cell>
          <cell r="Q365">
            <v>18138.75</v>
          </cell>
          <cell r="R365">
            <v>19446</v>
          </cell>
          <cell r="S365" t="str">
            <v>USD</v>
          </cell>
          <cell r="T365" t="str">
            <v>DECEMBER, 2005</v>
          </cell>
          <cell r="U365">
            <v>38607</v>
          </cell>
          <cell r="V365" t="str">
            <v>DBL/1635779</v>
          </cell>
          <cell r="W365" t="str">
            <v/>
          </cell>
          <cell r="Y365">
            <v>19446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D366">
            <v>38610</v>
          </cell>
          <cell r="F366" t="str">
            <v>ZENITH</v>
          </cell>
          <cell r="G366" t="str">
            <v>TECHNO AFRIQUE NIGERIA LIMITED</v>
          </cell>
          <cell r="H366" t="str">
            <v>WASTE PAPER</v>
          </cell>
          <cell r="I366" t="str">
            <v>47.07.00.00</v>
          </cell>
          <cell r="J366" t="str">
            <v>SEPTEMBER, 2005</v>
          </cell>
          <cell r="K366" t="str">
            <v>INDIA</v>
          </cell>
          <cell r="L366" t="str">
            <v>TINCAN ISLAND</v>
          </cell>
          <cell r="M366">
            <v>79.099999999999994</v>
          </cell>
          <cell r="N366" t="str">
            <v>ZENITH</v>
          </cell>
          <cell r="O366">
            <v>13527.8</v>
          </cell>
          <cell r="P366">
            <v>3381.95</v>
          </cell>
          <cell r="Q366">
            <v>10145.85</v>
          </cell>
          <cell r="R366">
            <v>10018.56</v>
          </cell>
          <cell r="S366" t="str">
            <v>USD</v>
          </cell>
          <cell r="T366" t="str">
            <v>DECEMBER, 2005</v>
          </cell>
          <cell r="U366">
            <v>38581</v>
          </cell>
          <cell r="V366" t="str">
            <v>ZENITH/005720</v>
          </cell>
          <cell r="W366" t="str">
            <v/>
          </cell>
          <cell r="Y366">
            <v>10018.56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D367">
            <v>38610</v>
          </cell>
          <cell r="F367" t="str">
            <v>NIB</v>
          </cell>
          <cell r="G367" t="str">
            <v>SPINTEX MILLS (NIGERIA) LIMITED</v>
          </cell>
          <cell r="H367" t="str">
            <v>COTTON YARN NE 24/2 CARDED WEAVING STRONG TWIST (16 TPI) RAW WHITE</v>
          </cell>
          <cell r="I367" t="str">
            <v>52.05.32.00</v>
          </cell>
          <cell r="J367" t="str">
            <v>SEPTEMBER, 2005</v>
          </cell>
          <cell r="K367" t="str">
            <v>POLAND</v>
          </cell>
          <cell r="L367" t="str">
            <v>APAPA PORT</v>
          </cell>
          <cell r="M367">
            <v>17.100000000000001</v>
          </cell>
          <cell r="N367" t="str">
            <v>ZENITH</v>
          </cell>
          <cell r="O367">
            <v>46221.5</v>
          </cell>
          <cell r="P367">
            <v>11555.375</v>
          </cell>
          <cell r="Q367">
            <v>34666.125</v>
          </cell>
          <cell r="R367">
            <v>34663.040000000001</v>
          </cell>
          <cell r="S367" t="str">
            <v>USD</v>
          </cell>
          <cell r="T367" t="str">
            <v>DECEMBER, 2005</v>
          </cell>
          <cell r="U367">
            <v>38608</v>
          </cell>
          <cell r="V367" t="str">
            <v>ZENITH/005634</v>
          </cell>
          <cell r="W367" t="str">
            <v/>
          </cell>
          <cell r="Y367">
            <v>34663.040000000001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D368">
            <v>38610</v>
          </cell>
          <cell r="F368" t="str">
            <v>CHARTERED</v>
          </cell>
          <cell r="G368" t="str">
            <v>MICROFEED NIGERIA LIMITED</v>
          </cell>
          <cell r="H368" t="str">
            <v>PROCESSED WOOD PRODUCTS (APA)</v>
          </cell>
          <cell r="I368" t="str">
            <v>44.09.00.00</v>
          </cell>
          <cell r="J368" t="str">
            <v>SEPTEMBER, 2005</v>
          </cell>
          <cell r="K368" t="str">
            <v>SINGAPORE</v>
          </cell>
          <cell r="L368" t="str">
            <v>TINCAN ISLAND</v>
          </cell>
          <cell r="M368">
            <v>18</v>
          </cell>
          <cell r="N368" t="str">
            <v>DIAMOND</v>
          </cell>
          <cell r="O368">
            <v>28380</v>
          </cell>
          <cell r="P368">
            <v>7095</v>
          </cell>
          <cell r="Q368">
            <v>21285</v>
          </cell>
          <cell r="R368">
            <v>21912</v>
          </cell>
          <cell r="S368" t="str">
            <v>USD</v>
          </cell>
          <cell r="T368" t="str">
            <v>DECEMBER, 2005</v>
          </cell>
          <cell r="U368">
            <v>38607</v>
          </cell>
          <cell r="V368" t="str">
            <v>DBL/1635776</v>
          </cell>
          <cell r="W368" t="str">
            <v/>
          </cell>
          <cell r="Y368">
            <v>21912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D369">
            <v>38610</v>
          </cell>
          <cell r="F369" t="str">
            <v>ZENITH</v>
          </cell>
          <cell r="G369" t="str">
            <v>UNITED NIGERIAN TEXTILES PLC</v>
          </cell>
          <cell r="H369" t="str">
            <v>PRINTING PROCESS WOVEN FABRICS OF COTTON - PLAIN WEAVE</v>
          </cell>
          <cell r="I369" t="str">
            <v>52.08.52.00</v>
          </cell>
          <cell r="J369" t="str">
            <v>SEPTEMBER, 2005</v>
          </cell>
          <cell r="K369" t="str">
            <v>TOGO</v>
          </cell>
          <cell r="L369" t="str">
            <v>APAPA PORT</v>
          </cell>
          <cell r="M369">
            <v>8.6999999999999993</v>
          </cell>
          <cell r="N369" t="str">
            <v>ZENITH</v>
          </cell>
          <cell r="O369">
            <v>102347.64</v>
          </cell>
          <cell r="P369">
            <v>25586.91</v>
          </cell>
          <cell r="Q369">
            <v>76760.73</v>
          </cell>
          <cell r="R369">
            <v>77040</v>
          </cell>
          <cell r="S369" t="str">
            <v>USD</v>
          </cell>
          <cell r="T369" t="str">
            <v>DECEMBER, 2005</v>
          </cell>
          <cell r="U369">
            <v>38590</v>
          </cell>
          <cell r="V369" t="str">
            <v>ZENITH/005615</v>
          </cell>
          <cell r="W369" t="str">
            <v/>
          </cell>
          <cell r="Y369">
            <v>77040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D370">
            <v>38610</v>
          </cell>
          <cell r="F370" t="str">
            <v>UTB</v>
          </cell>
          <cell r="G370" t="str">
            <v>TARABAROZ FISHERIES LIMITED</v>
          </cell>
          <cell r="H370" t="str">
            <v>FROZEN SHRIMPS</v>
          </cell>
          <cell r="I370" t="str">
            <v>03.06.13.00</v>
          </cell>
          <cell r="J370" t="str">
            <v>SEPTEMBER, 2005</v>
          </cell>
          <cell r="K370" t="str">
            <v>NETHERLANDS</v>
          </cell>
          <cell r="L370" t="str">
            <v>APAPA PORT</v>
          </cell>
          <cell r="M370">
            <v>10.9</v>
          </cell>
          <cell r="N370" t="str">
            <v>NUB</v>
          </cell>
          <cell r="O370">
            <v>89070.97</v>
          </cell>
          <cell r="P370">
            <v>22267.7425</v>
          </cell>
          <cell r="Q370">
            <v>66803.227499999994</v>
          </cell>
          <cell r="R370">
            <v>65415.6</v>
          </cell>
          <cell r="S370" t="str">
            <v>USD</v>
          </cell>
          <cell r="T370" t="str">
            <v>DECEMBER, 2005</v>
          </cell>
          <cell r="U370" t="str">
            <v/>
          </cell>
          <cell r="V370" t="str">
            <v>NUB/00087</v>
          </cell>
          <cell r="W370" t="str">
            <v/>
          </cell>
          <cell r="Y370">
            <v>65415.6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D371">
            <v>38610</v>
          </cell>
          <cell r="F371" t="str">
            <v>ZENITH</v>
          </cell>
          <cell r="G371" t="str">
            <v>UNITED NIGERIAN TEXTILES PLC</v>
          </cell>
          <cell r="H371" t="str">
            <v>PROCESSED WOVEN FABRICS OF COTTON (NICHEM)</v>
          </cell>
          <cell r="I371" t="str">
            <v>52.08.52.00</v>
          </cell>
          <cell r="J371" t="str">
            <v>SEPTEMBER, 2005</v>
          </cell>
          <cell r="K371" t="str">
            <v>UNITED KINGDOM</v>
          </cell>
          <cell r="L371" t="str">
            <v>APAPA PORT</v>
          </cell>
          <cell r="M371">
            <v>14.3</v>
          </cell>
          <cell r="N371" t="str">
            <v>ZENITH</v>
          </cell>
          <cell r="O371">
            <v>153929.16</v>
          </cell>
          <cell r="P371">
            <v>38482.29</v>
          </cell>
          <cell r="Q371">
            <v>115446.87</v>
          </cell>
          <cell r="R371">
            <v>118800</v>
          </cell>
          <cell r="S371" t="str">
            <v>USD</v>
          </cell>
          <cell r="T371" t="str">
            <v>DECEMBER, 2005</v>
          </cell>
          <cell r="U371">
            <v>38600</v>
          </cell>
          <cell r="V371" t="str">
            <v>ZENITH/005620</v>
          </cell>
          <cell r="W371" t="str">
            <v/>
          </cell>
          <cell r="Y371">
            <v>118800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D372">
            <v>38610</v>
          </cell>
          <cell r="F372" t="str">
            <v>ZENITH</v>
          </cell>
          <cell r="G372" t="str">
            <v>NIGERIAN CARTON &amp; PACKAGING MANU. CO. LIMITED</v>
          </cell>
          <cell r="H372" t="str">
            <v>RECOVERED WASTE AND SCRAP PAPER</v>
          </cell>
          <cell r="I372" t="str">
            <v>47.07.10.00</v>
          </cell>
          <cell r="J372" t="str">
            <v>SEPTEMBER, 2005</v>
          </cell>
          <cell r="K372" t="str">
            <v>CHINA</v>
          </cell>
          <cell r="L372" t="str">
            <v>APAPA PORT</v>
          </cell>
          <cell r="M372">
            <v>480.9</v>
          </cell>
          <cell r="N372" t="str">
            <v>ZENITH</v>
          </cell>
          <cell r="O372">
            <v>39858</v>
          </cell>
          <cell r="P372">
            <v>9964.5</v>
          </cell>
          <cell r="Q372">
            <v>29893.5</v>
          </cell>
          <cell r="R372">
            <v>30000</v>
          </cell>
          <cell r="S372" t="str">
            <v>USD</v>
          </cell>
          <cell r="T372" t="str">
            <v>DECEMBER, 2005</v>
          </cell>
          <cell r="U372">
            <v>38586</v>
          </cell>
          <cell r="V372" t="str">
            <v>ZENITH / 005248</v>
          </cell>
          <cell r="W372" t="str">
            <v/>
          </cell>
          <cell r="Y372">
            <v>30000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D373">
            <v>38611</v>
          </cell>
          <cell r="F373" t="str">
            <v>PRUDENT</v>
          </cell>
          <cell r="G373" t="str">
            <v>LBM OVERSEAS NIGERIA LIMITED</v>
          </cell>
          <cell r="H373" t="str">
            <v>DRIED RAW CASHEW NUTS (CROP 2005) NIGERIA ORIGIN</v>
          </cell>
          <cell r="I373" t="str">
            <v>08.01.31.00</v>
          </cell>
          <cell r="J373" t="str">
            <v>SEPTEMBER, 2005</v>
          </cell>
          <cell r="K373" t="str">
            <v>INDIA</v>
          </cell>
          <cell r="L373" t="str">
            <v>APAPA PORT</v>
          </cell>
          <cell r="M373">
            <v>100</v>
          </cell>
          <cell r="N373" t="str">
            <v>PRUDENT</v>
          </cell>
          <cell r="O373">
            <v>63768</v>
          </cell>
          <cell r="P373">
            <v>15942</v>
          </cell>
          <cell r="Q373">
            <v>47826</v>
          </cell>
          <cell r="R373">
            <v>47998.559999999998</v>
          </cell>
          <cell r="S373" t="str">
            <v>USD</v>
          </cell>
          <cell r="T373" t="str">
            <v>DECEMBER, 2005</v>
          </cell>
          <cell r="U373">
            <v>38499</v>
          </cell>
          <cell r="V373" t="str">
            <v>PRUDENT/A 0000268</v>
          </cell>
          <cell r="W373" t="str">
            <v/>
          </cell>
          <cell r="Y373">
            <v>47998.559999999998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D374">
            <v>38610</v>
          </cell>
          <cell r="F374" t="str">
            <v>SCB</v>
          </cell>
          <cell r="G374" t="str">
            <v>ALKEM NIGERIA LIMITED</v>
          </cell>
          <cell r="H374" t="str">
            <v>POLYESTER STAPLE FIBRE</v>
          </cell>
          <cell r="I374" t="str">
            <v>55.03.20.00</v>
          </cell>
          <cell r="J374" t="str">
            <v>SEPTEMBER, 2005</v>
          </cell>
          <cell r="K374" t="str">
            <v>GERMANY</v>
          </cell>
          <cell r="L374" t="str">
            <v>APAPA PORT</v>
          </cell>
          <cell r="M374">
            <v>65.3</v>
          </cell>
          <cell r="N374" t="str">
            <v>ZENITH</v>
          </cell>
          <cell r="O374">
            <v>122300.18</v>
          </cell>
          <cell r="P374">
            <v>30575.044999999998</v>
          </cell>
          <cell r="Q374">
            <v>91725.134999999995</v>
          </cell>
          <cell r="R374">
            <v>78440.479999999996</v>
          </cell>
          <cell r="S374" t="str">
            <v>EUR</v>
          </cell>
          <cell r="T374" t="str">
            <v>DECEMBER, 2005</v>
          </cell>
          <cell r="U374">
            <v>38608</v>
          </cell>
          <cell r="V374" t="str">
            <v>ZENITH/005024</v>
          </cell>
          <cell r="W374" t="str">
            <v/>
          </cell>
          <cell r="Y374">
            <v>0</v>
          </cell>
          <cell r="Z374">
            <v>78440.479999999996</v>
          </cell>
          <cell r="AA374">
            <v>0</v>
          </cell>
          <cell r="AB374">
            <v>0</v>
          </cell>
          <cell r="AC374">
            <v>0</v>
          </cell>
        </row>
        <row r="375">
          <cell r="D375">
            <v>38611</v>
          </cell>
          <cell r="F375" t="str">
            <v>NBM</v>
          </cell>
          <cell r="G375" t="str">
            <v>FATA TANNING EPF</v>
          </cell>
          <cell r="H375" t="str">
            <v>FINISHED/CRUST GOAT/SHEEP LEATHER</v>
          </cell>
          <cell r="I375" t="str">
            <v>41.06.19.00</v>
          </cell>
          <cell r="J375" t="str">
            <v>SEPTEMBER, 2005</v>
          </cell>
          <cell r="K375" t="str">
            <v>CHINA</v>
          </cell>
          <cell r="L375" t="str">
            <v>APAPA PORT</v>
          </cell>
          <cell r="M375">
            <v>7</v>
          </cell>
          <cell r="N375" t="str">
            <v>UNION</v>
          </cell>
          <cell r="O375">
            <v>413997.73</v>
          </cell>
          <cell r="P375">
            <v>103499.4325</v>
          </cell>
          <cell r="Q375">
            <v>310498.29749999999</v>
          </cell>
          <cell r="R375">
            <v>318729.49</v>
          </cell>
          <cell r="S375" t="str">
            <v>USD</v>
          </cell>
          <cell r="T375" t="str">
            <v>DECEMBER, 2005</v>
          </cell>
          <cell r="U375">
            <v>38595</v>
          </cell>
          <cell r="V375" t="str">
            <v>UBN/0001602</v>
          </cell>
          <cell r="W375" t="str">
            <v/>
          </cell>
          <cell r="Y375">
            <v>318729.49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D376">
            <v>38611</v>
          </cell>
          <cell r="F376" t="str">
            <v>CHARTERED</v>
          </cell>
          <cell r="G376" t="str">
            <v>MICROFEED NIGERIA LIMITED</v>
          </cell>
          <cell r="H376" t="str">
            <v>PROCESSED WOOD PRODUCTS (APA)</v>
          </cell>
          <cell r="I376" t="str">
            <v>44.09.00.00</v>
          </cell>
          <cell r="J376" t="str">
            <v>SEPTEMBER, 2005</v>
          </cell>
          <cell r="K376" t="str">
            <v>ITALY</v>
          </cell>
          <cell r="L376" t="str">
            <v>TINCAN ISLAND</v>
          </cell>
          <cell r="M376">
            <v>18</v>
          </cell>
          <cell r="N376" t="str">
            <v>DIAMOND</v>
          </cell>
          <cell r="O376">
            <v>28195</v>
          </cell>
          <cell r="P376">
            <v>7048.75</v>
          </cell>
          <cell r="Q376">
            <v>21146.25</v>
          </cell>
          <cell r="R376">
            <v>21770</v>
          </cell>
          <cell r="S376" t="str">
            <v>USD</v>
          </cell>
          <cell r="T376" t="str">
            <v>DECEMBER, 2005</v>
          </cell>
          <cell r="U376">
            <v>38607</v>
          </cell>
          <cell r="V376" t="str">
            <v>DBL/1635766</v>
          </cell>
          <cell r="W376" t="str">
            <v/>
          </cell>
          <cell r="Y376">
            <v>21770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D377">
            <v>38611</v>
          </cell>
          <cell r="F377" t="str">
            <v>ZENITH</v>
          </cell>
          <cell r="G377" t="str">
            <v>PROCTER &amp; GAMBLE NIGERIA LIMITED</v>
          </cell>
          <cell r="H377" t="str">
            <v>PAMPERS BABY DIAPERS</v>
          </cell>
          <cell r="I377" t="str">
            <v>48.18.40.00</v>
          </cell>
          <cell r="J377" t="str">
            <v>SEPTEMBER, 2005</v>
          </cell>
          <cell r="K377" t="str">
            <v>GHANA</v>
          </cell>
          <cell r="L377" t="str">
            <v>SEME BORDER</v>
          </cell>
          <cell r="M377">
            <v>21.9</v>
          </cell>
          <cell r="N377" t="str">
            <v>ZENITH</v>
          </cell>
          <cell r="O377">
            <v>80502.38</v>
          </cell>
          <cell r="P377">
            <v>20125.595000000001</v>
          </cell>
          <cell r="Q377">
            <v>60376.785000000003</v>
          </cell>
          <cell r="R377">
            <v>62164</v>
          </cell>
          <cell r="S377" t="str">
            <v>USD</v>
          </cell>
          <cell r="T377" t="str">
            <v>DECEMBER, 2005</v>
          </cell>
          <cell r="U377">
            <v>38611</v>
          </cell>
          <cell r="V377" t="str">
            <v>ZENITH / 005645</v>
          </cell>
          <cell r="W377" t="str">
            <v/>
          </cell>
          <cell r="Y377">
            <v>62164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D378">
            <v>38611</v>
          </cell>
          <cell r="F378" t="str">
            <v>NBM</v>
          </cell>
          <cell r="G378" t="str">
            <v>FATA TANNING EPF</v>
          </cell>
          <cell r="H378" t="str">
            <v>CRUST/FINISHED LEATHER S28 (GOAT/SHEEP)</v>
          </cell>
          <cell r="I378" t="str">
            <v>41.06.19.00</v>
          </cell>
          <cell r="J378" t="str">
            <v>SEPTEMBER, 2005</v>
          </cell>
          <cell r="K378" t="str">
            <v>CHINA</v>
          </cell>
          <cell r="L378" t="str">
            <v>APAPA PORT</v>
          </cell>
          <cell r="M378">
            <v>7.4</v>
          </cell>
          <cell r="N378" t="str">
            <v>UNION</v>
          </cell>
          <cell r="O378">
            <v>436528.26</v>
          </cell>
          <cell r="P378">
            <v>109132.065</v>
          </cell>
          <cell r="Q378">
            <v>327396.19500000001</v>
          </cell>
          <cell r="R378">
            <v>328513.14</v>
          </cell>
          <cell r="S378" t="str">
            <v>USD</v>
          </cell>
          <cell r="T378" t="str">
            <v>DECEMBER, 2005</v>
          </cell>
          <cell r="U378">
            <v>38588</v>
          </cell>
          <cell r="V378" t="str">
            <v>UBN / 0001234</v>
          </cell>
          <cell r="W378" t="str">
            <v/>
          </cell>
          <cell r="Y378">
            <v>328513.14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D379">
            <v>38611</v>
          </cell>
          <cell r="F379" t="str">
            <v>ECO</v>
          </cell>
          <cell r="G379" t="str">
            <v>UNILEVER NIGERIA PLC</v>
          </cell>
          <cell r="H379" t="str">
            <v>RED CLOSE-UP FAMILY TOOTHPASTE (50*125ML)</v>
          </cell>
          <cell r="I379" t="str">
            <v>33.06.10.00</v>
          </cell>
          <cell r="J379" t="str">
            <v>SEPTEMBER, 2005</v>
          </cell>
          <cell r="K379" t="str">
            <v>GHANA</v>
          </cell>
          <cell r="L379" t="str">
            <v>APAPA PORT</v>
          </cell>
          <cell r="M379">
            <v>27.7</v>
          </cell>
          <cell r="N379" t="str">
            <v>UBA</v>
          </cell>
          <cell r="O379">
            <v>86943</v>
          </cell>
          <cell r="P379">
            <v>21735.75</v>
          </cell>
          <cell r="Q379">
            <v>65207.25</v>
          </cell>
          <cell r="R379">
            <v>66945.850000000006</v>
          </cell>
          <cell r="S379" t="str">
            <v>USD</v>
          </cell>
          <cell r="T379" t="str">
            <v>DECEMBER, 2005</v>
          </cell>
          <cell r="U379">
            <v>38607</v>
          </cell>
          <cell r="V379" t="str">
            <v>UBA / 0000547</v>
          </cell>
          <cell r="W379" t="str">
            <v/>
          </cell>
          <cell r="Y379">
            <v>66945.850000000006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D380">
            <v>38611</v>
          </cell>
          <cell r="F380" t="str">
            <v>REGENT</v>
          </cell>
          <cell r="G380" t="str">
            <v>CENTURY DYES &amp; CHEMICALS LIMITED</v>
          </cell>
          <cell r="H380" t="str">
            <v>CENFIX BLUE IBN</v>
          </cell>
          <cell r="I380" t="str">
            <v>29.33.90.00</v>
          </cell>
          <cell r="J380" t="str">
            <v>SEPTEMBER, 2005</v>
          </cell>
          <cell r="K380" t="str">
            <v>GHANA</v>
          </cell>
          <cell r="L380" t="str">
            <v>SEME BORDER</v>
          </cell>
          <cell r="M380">
            <v>1.1000000000000001</v>
          </cell>
          <cell r="N380" t="str">
            <v>ZENITH</v>
          </cell>
          <cell r="O380">
            <v>23957.5</v>
          </cell>
          <cell r="P380">
            <v>5989.375</v>
          </cell>
          <cell r="Q380">
            <v>17968.125</v>
          </cell>
          <cell r="R380">
            <v>18500</v>
          </cell>
          <cell r="S380" t="str">
            <v>USD</v>
          </cell>
          <cell r="T380" t="str">
            <v>DECEMBER, 2005</v>
          </cell>
          <cell r="U380">
            <v>38609</v>
          </cell>
          <cell r="V380" t="str">
            <v>ZENITH/005792</v>
          </cell>
          <cell r="W380" t="str">
            <v/>
          </cell>
          <cell r="Y380">
            <v>18500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D381">
            <v>38611</v>
          </cell>
          <cell r="F381" t="str">
            <v>ZENITH</v>
          </cell>
          <cell r="G381" t="str">
            <v>WEST AFRICA MILK COMPANY (NIGERIA) PLC</v>
          </cell>
          <cell r="H381" t="str">
            <v>"PEAK BRAND" UNSWEETENED FULL CREAM MILK TINS</v>
          </cell>
          <cell r="I381" t="str">
            <v>04.02.91.00</v>
          </cell>
          <cell r="J381" t="str">
            <v>SEPTEMBER, 2005</v>
          </cell>
          <cell r="K381" t="str">
            <v>GHANA</v>
          </cell>
          <cell r="L381" t="str">
            <v>APAPA PORT</v>
          </cell>
          <cell r="M381">
            <v>103.2</v>
          </cell>
          <cell r="N381" t="str">
            <v>ZENITH</v>
          </cell>
          <cell r="O381">
            <v>174499.69</v>
          </cell>
          <cell r="P381">
            <v>43624.922500000001</v>
          </cell>
          <cell r="Q381">
            <v>130874.7675</v>
          </cell>
          <cell r="R381">
            <v>134676</v>
          </cell>
          <cell r="S381" t="str">
            <v>USD</v>
          </cell>
          <cell r="T381" t="str">
            <v>DECEMBER, 2005</v>
          </cell>
          <cell r="U381">
            <v>38601</v>
          </cell>
          <cell r="V381" t="str">
            <v>ZENITH/005427</v>
          </cell>
          <cell r="W381" t="str">
            <v/>
          </cell>
          <cell r="Y381">
            <v>134676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D382">
            <v>38611</v>
          </cell>
          <cell r="F382" t="str">
            <v>SCB</v>
          </cell>
          <cell r="G382" t="str">
            <v>ALKEM NIGERIA LIMITED</v>
          </cell>
          <cell r="H382" t="str">
            <v>POLYESTER STAPLE FIBRE</v>
          </cell>
          <cell r="I382" t="str">
            <v>55.03.20.00</v>
          </cell>
          <cell r="J382" t="str">
            <v>SEPTEMBER, 2005</v>
          </cell>
          <cell r="K382" t="str">
            <v>BELGIUM</v>
          </cell>
          <cell r="L382" t="str">
            <v>APAPA PORT</v>
          </cell>
          <cell r="M382">
            <v>40.299999999999997</v>
          </cell>
          <cell r="N382" t="str">
            <v>ZENITH</v>
          </cell>
          <cell r="O382">
            <v>64899</v>
          </cell>
          <cell r="P382">
            <v>16224.75</v>
          </cell>
          <cell r="Q382">
            <v>48674.25</v>
          </cell>
          <cell r="R382">
            <v>28735.25</v>
          </cell>
          <cell r="S382" t="str">
            <v>GBP</v>
          </cell>
          <cell r="T382" t="str">
            <v>DECEMBER, 2005</v>
          </cell>
          <cell r="U382">
            <v>38608</v>
          </cell>
          <cell r="V382" t="str">
            <v>ZENITH/005025</v>
          </cell>
          <cell r="W382" t="str">
            <v/>
          </cell>
          <cell r="Y382">
            <v>0</v>
          </cell>
          <cell r="Z382">
            <v>0</v>
          </cell>
          <cell r="AA382">
            <v>28735.25</v>
          </cell>
          <cell r="AB382">
            <v>0</v>
          </cell>
          <cell r="AC382">
            <v>0</v>
          </cell>
        </row>
        <row r="383">
          <cell r="D383">
            <v>38611</v>
          </cell>
          <cell r="F383" t="str">
            <v>WEMA</v>
          </cell>
          <cell r="G383" t="str">
            <v>ORC FISHING &amp; FOOD PROCESSING LIMITED</v>
          </cell>
          <cell r="H383" t="str">
            <v>BROWN PROCESSED SHRIMPS</v>
          </cell>
          <cell r="I383" t="str">
            <v>03.06.00.00</v>
          </cell>
          <cell r="J383" t="str">
            <v>SEPTEMBER, 2005</v>
          </cell>
          <cell r="K383" t="str">
            <v>SPAIN</v>
          </cell>
          <cell r="L383" t="str">
            <v>APAPA PORT</v>
          </cell>
          <cell r="M383">
            <v>23.6</v>
          </cell>
          <cell r="N383" t="str">
            <v>ZENITH</v>
          </cell>
          <cell r="O383">
            <v>49785.98</v>
          </cell>
          <cell r="P383">
            <v>12446.495000000001</v>
          </cell>
          <cell r="Q383">
            <v>37339.485000000001</v>
          </cell>
          <cell r="R383">
            <v>38424</v>
          </cell>
          <cell r="S383" t="str">
            <v>USD</v>
          </cell>
          <cell r="T383" t="str">
            <v>DECEMBER, 2005</v>
          </cell>
          <cell r="U383">
            <v>38610</v>
          </cell>
          <cell r="V383" t="str">
            <v>ZENITH / 003788</v>
          </cell>
          <cell r="W383" t="str">
            <v/>
          </cell>
          <cell r="Y383">
            <v>38424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D384">
            <v>38611</v>
          </cell>
          <cell r="F384" t="str">
            <v>NBM</v>
          </cell>
          <cell r="G384" t="str">
            <v>FATA TANNING EPF</v>
          </cell>
          <cell r="H384" t="str">
            <v>CRUST/FINISHED GOAT/SHEEP LEATHER</v>
          </cell>
          <cell r="I384" t="str">
            <v>41.06.19.00</v>
          </cell>
          <cell r="J384" t="str">
            <v>SEPTEMBER, 2005</v>
          </cell>
          <cell r="K384" t="str">
            <v>ITALY</v>
          </cell>
          <cell r="L384" t="str">
            <v>APAPA PORT</v>
          </cell>
          <cell r="M384">
            <v>7</v>
          </cell>
          <cell r="N384" t="str">
            <v>UNION</v>
          </cell>
          <cell r="O384">
            <v>474150.84</v>
          </cell>
          <cell r="P384">
            <v>118537.71</v>
          </cell>
          <cell r="Q384">
            <v>355613.13</v>
          </cell>
          <cell r="R384">
            <v>356826.34</v>
          </cell>
          <cell r="S384" t="str">
            <v>USD</v>
          </cell>
          <cell r="T384" t="str">
            <v>DECEMBER, 2005</v>
          </cell>
          <cell r="U384">
            <v>38588</v>
          </cell>
          <cell r="V384" t="str">
            <v>UBN/0000279</v>
          </cell>
          <cell r="W384" t="str">
            <v/>
          </cell>
          <cell r="Y384">
            <v>356826.34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D385">
            <v>38611</v>
          </cell>
          <cell r="F385" t="str">
            <v>ZENITH</v>
          </cell>
          <cell r="G385" t="str">
            <v>PROCTER &amp; GAMBLE NIGERIA LIMITED</v>
          </cell>
          <cell r="H385" t="str">
            <v xml:space="preserve"> ALWAYS SANITARY PADS AND PAMPERS BABY DIAPERS</v>
          </cell>
          <cell r="I385" t="str">
            <v>48.18.40.00</v>
          </cell>
          <cell r="J385" t="str">
            <v>SEPTEMBER, 2005</v>
          </cell>
          <cell r="K385" t="str">
            <v>GHANA</v>
          </cell>
          <cell r="L385" t="str">
            <v>SEME BORDER</v>
          </cell>
          <cell r="M385">
            <v>11.7</v>
          </cell>
          <cell r="N385" t="str">
            <v>ZENITH</v>
          </cell>
          <cell r="O385">
            <v>42831.86</v>
          </cell>
          <cell r="P385">
            <v>10707.965</v>
          </cell>
          <cell r="Q385">
            <v>32123.895</v>
          </cell>
          <cell r="R385">
            <v>33074.800000000003</v>
          </cell>
          <cell r="S385" t="str">
            <v>USD</v>
          </cell>
          <cell r="T385" t="str">
            <v>DECEMBER, 2005</v>
          </cell>
          <cell r="U385">
            <v>38611</v>
          </cell>
          <cell r="V385" t="str">
            <v>ZENITH/005646</v>
          </cell>
          <cell r="W385" t="str">
            <v/>
          </cell>
          <cell r="Y385">
            <v>33074.800000000003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D386">
            <v>38611</v>
          </cell>
          <cell r="F386" t="str">
            <v>CHARTERED</v>
          </cell>
          <cell r="G386" t="str">
            <v>MICROFEED NIGERIA LIMITED</v>
          </cell>
          <cell r="H386" t="str">
            <v>PROCESSED WOOD PRODUCTS (IROKO)</v>
          </cell>
          <cell r="I386" t="str">
            <v>44.09.00.00</v>
          </cell>
          <cell r="J386" t="str">
            <v>SEPTEMBER, 2005</v>
          </cell>
          <cell r="K386" t="str">
            <v>ITALY</v>
          </cell>
          <cell r="L386" t="str">
            <v>TINCAN ISLAND</v>
          </cell>
          <cell r="M386">
            <v>18</v>
          </cell>
          <cell r="N386" t="str">
            <v>DIAMOND</v>
          </cell>
          <cell r="O386">
            <v>23800</v>
          </cell>
          <cell r="P386">
            <v>5950</v>
          </cell>
          <cell r="Q386">
            <v>17850</v>
          </cell>
          <cell r="R386">
            <v>18375</v>
          </cell>
          <cell r="S386" t="str">
            <v>USD</v>
          </cell>
          <cell r="T386" t="str">
            <v>DECEMBER, 2005</v>
          </cell>
          <cell r="U386">
            <v>38607</v>
          </cell>
          <cell r="V386" t="str">
            <v>DBL/1635774</v>
          </cell>
          <cell r="W386" t="str">
            <v/>
          </cell>
          <cell r="Y386">
            <v>18375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D387">
            <v>38611</v>
          </cell>
          <cell r="F387" t="str">
            <v>ZENITH</v>
          </cell>
          <cell r="G387" t="str">
            <v>PROCTER &amp; GAMBLE NIGERIA LIMITED</v>
          </cell>
          <cell r="H387" t="str">
            <v xml:space="preserve"> ALWAYS SANITARY PADS AND PAMPERS BABY DIAPERS</v>
          </cell>
          <cell r="I387" t="str">
            <v>48.18.40.00</v>
          </cell>
          <cell r="J387" t="str">
            <v>SEPTEMBER, 2005</v>
          </cell>
          <cell r="K387" t="str">
            <v>GHANA</v>
          </cell>
          <cell r="L387" t="str">
            <v>SEME BORDER</v>
          </cell>
          <cell r="M387">
            <v>20.100000000000001</v>
          </cell>
          <cell r="N387" t="str">
            <v>ZENITH</v>
          </cell>
          <cell r="O387">
            <v>73875.22</v>
          </cell>
          <cell r="P387">
            <v>18468.805</v>
          </cell>
          <cell r="Q387">
            <v>55406.415000000001</v>
          </cell>
          <cell r="R387">
            <v>57046.5</v>
          </cell>
          <cell r="S387" t="str">
            <v>USD</v>
          </cell>
          <cell r="T387" t="str">
            <v>DECEMBER, 2005</v>
          </cell>
          <cell r="U387">
            <v>38611</v>
          </cell>
          <cell r="V387" t="str">
            <v>ZENITH/005644</v>
          </cell>
          <cell r="W387" t="str">
            <v/>
          </cell>
          <cell r="Y387">
            <v>57046.5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D388">
            <v>38611</v>
          </cell>
          <cell r="F388" t="str">
            <v>ECO</v>
          </cell>
          <cell r="G388" t="str">
            <v>UNILEVER NIGERIA PLC</v>
          </cell>
          <cell r="H388" t="str">
            <v xml:space="preserve">PEPSODENT GERMICHECK TOOTHPASTE </v>
          </cell>
          <cell r="I388" t="str">
            <v>33.06.10.00</v>
          </cell>
          <cell r="J388" t="str">
            <v>SEPTEMBER, 2005</v>
          </cell>
          <cell r="K388" t="str">
            <v>GHANA</v>
          </cell>
          <cell r="L388" t="str">
            <v>APAPA PORT</v>
          </cell>
          <cell r="M388">
            <v>26.4</v>
          </cell>
          <cell r="N388" t="str">
            <v>UBA</v>
          </cell>
          <cell r="O388">
            <v>58953.19</v>
          </cell>
          <cell r="P388">
            <v>14738.297500000001</v>
          </cell>
          <cell r="Q388">
            <v>44214.892500000002</v>
          </cell>
          <cell r="R388">
            <v>45394</v>
          </cell>
          <cell r="S388" t="str">
            <v>USD</v>
          </cell>
          <cell r="T388" t="str">
            <v>DECEMBER, 2005</v>
          </cell>
          <cell r="U388">
            <v>38607</v>
          </cell>
          <cell r="V388" t="str">
            <v>UBA/0000548</v>
          </cell>
          <cell r="W388" t="str">
            <v/>
          </cell>
          <cell r="Y388">
            <v>45394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D389">
            <v>38611</v>
          </cell>
          <cell r="F389" t="str">
            <v>NIB</v>
          </cell>
          <cell r="G389" t="str">
            <v>SPINTEX MILLS (NIGERIA) LIMITED</v>
          </cell>
          <cell r="H389" t="str">
            <v>COTTON YARN NE 24/2 CARDED WEAVING STRONG TWIST (16 TPI) RAW WHITE</v>
          </cell>
          <cell r="I389" t="str">
            <v>52.05.32.00</v>
          </cell>
          <cell r="J389" t="str">
            <v>SEPTEMBER, 2005</v>
          </cell>
          <cell r="K389" t="str">
            <v>PORTUGAL</v>
          </cell>
          <cell r="L389" t="str">
            <v>APAPA PORT</v>
          </cell>
          <cell r="M389">
            <v>17.8</v>
          </cell>
          <cell r="N389" t="str">
            <v>ZENITH</v>
          </cell>
          <cell r="O389">
            <v>45820.44</v>
          </cell>
          <cell r="P389">
            <v>11455.11</v>
          </cell>
          <cell r="Q389">
            <v>34365.33</v>
          </cell>
          <cell r="R389">
            <v>35646.97</v>
          </cell>
          <cell r="S389" t="str">
            <v>USD</v>
          </cell>
          <cell r="T389" t="str">
            <v>DECEMBER, 2005</v>
          </cell>
          <cell r="U389">
            <v>38602</v>
          </cell>
          <cell r="V389" t="str">
            <v>ZENITH/005630</v>
          </cell>
          <cell r="W389" t="str">
            <v/>
          </cell>
          <cell r="Y389">
            <v>35646.97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D390">
            <v>38611</v>
          </cell>
          <cell r="F390" t="str">
            <v>NIB</v>
          </cell>
          <cell r="G390" t="str">
            <v>OLAM NIGERIA LIMITED</v>
          </cell>
          <cell r="H390" t="str">
            <v>NIGERIAN RAW COTTON LINT</v>
          </cell>
          <cell r="I390" t="str">
            <v>52.01.00.00</v>
          </cell>
          <cell r="J390" t="str">
            <v>SEPTEMBER, 2005</v>
          </cell>
          <cell r="K390" t="str">
            <v>BANGLADESH</v>
          </cell>
          <cell r="L390" t="str">
            <v>APAPA PORT</v>
          </cell>
          <cell r="M390">
            <v>39.1</v>
          </cell>
          <cell r="N390" t="str">
            <v>DIAMOND</v>
          </cell>
          <cell r="O390">
            <v>74396</v>
          </cell>
          <cell r="P390">
            <v>18599</v>
          </cell>
          <cell r="Q390">
            <v>55797</v>
          </cell>
          <cell r="R390">
            <v>54320</v>
          </cell>
          <cell r="S390" t="str">
            <v>USD</v>
          </cell>
          <cell r="T390" t="str">
            <v>DECEMBER, 2005</v>
          </cell>
          <cell r="U390">
            <v>38390</v>
          </cell>
          <cell r="V390" t="str">
            <v>DBL / 0002082</v>
          </cell>
          <cell r="W390" t="str">
            <v/>
          </cell>
          <cell r="Y390">
            <v>54320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D391">
            <v>38611</v>
          </cell>
          <cell r="F391" t="str">
            <v>ZENITH</v>
          </cell>
          <cell r="G391" t="str">
            <v>MARIO JOSE ENTERPRISES LIMITED</v>
          </cell>
          <cell r="H391" t="str">
            <v xml:space="preserve">FINISHED LEATHER </v>
          </cell>
          <cell r="I391" t="str">
            <v>41.06.19.00</v>
          </cell>
          <cell r="J391" t="str">
            <v>SEPTEMBER, 2005</v>
          </cell>
          <cell r="K391" t="str">
            <v>ITALY</v>
          </cell>
          <cell r="L391" t="str">
            <v>APAPA PORT</v>
          </cell>
          <cell r="M391">
            <v>8.8000000000000007</v>
          </cell>
          <cell r="N391" t="str">
            <v>ZENITH</v>
          </cell>
          <cell r="O391">
            <v>466922.61</v>
          </cell>
          <cell r="P391">
            <v>116730.6525</v>
          </cell>
          <cell r="Q391">
            <v>350191.95750000002</v>
          </cell>
          <cell r="R391">
            <v>360558</v>
          </cell>
          <cell r="S391" t="str">
            <v>USD</v>
          </cell>
          <cell r="T391" t="str">
            <v>DECEMBER, 2005</v>
          </cell>
          <cell r="U391">
            <v>38607</v>
          </cell>
          <cell r="V391" t="str">
            <v>ZENITH / 004583</v>
          </cell>
          <cell r="W391" t="str">
            <v/>
          </cell>
          <cell r="Y391">
            <v>360558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D392">
            <v>38611</v>
          </cell>
          <cell r="F392" t="str">
            <v>NBM</v>
          </cell>
          <cell r="G392" t="str">
            <v>CENTURY EXPORTS LIMITED</v>
          </cell>
          <cell r="H392" t="str">
            <v>NIGERIAN RAW COCOA BEANS 2005 CROPS</v>
          </cell>
          <cell r="I392" t="str">
            <v>18.01.00.00</v>
          </cell>
          <cell r="J392" t="str">
            <v>SEPTEMBER, 2005</v>
          </cell>
          <cell r="K392" t="str">
            <v>FRANCE</v>
          </cell>
          <cell r="L392" t="str">
            <v>APAPA PORT</v>
          </cell>
          <cell r="M392">
            <v>101.6</v>
          </cell>
          <cell r="N392" t="str">
            <v>ZENITH</v>
          </cell>
          <cell r="O392">
            <v>161875</v>
          </cell>
          <cell r="P392">
            <v>40468.75</v>
          </cell>
          <cell r="Q392">
            <v>121406.25</v>
          </cell>
          <cell r="R392">
            <v>125000</v>
          </cell>
          <cell r="S392" t="str">
            <v>USD</v>
          </cell>
          <cell r="T392" t="str">
            <v>DECEMBER, 2005</v>
          </cell>
          <cell r="U392">
            <v>38607</v>
          </cell>
          <cell r="V392" t="str">
            <v>ZENITH / 002584</v>
          </cell>
          <cell r="W392" t="str">
            <v/>
          </cell>
          <cell r="Y392">
            <v>125000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D393">
            <v>38611</v>
          </cell>
          <cell r="F393" t="str">
            <v>UNION</v>
          </cell>
          <cell r="G393" t="str">
            <v>ANGEL SPINNING &amp; DYEING LIMITED</v>
          </cell>
          <cell r="H393" t="str">
            <v>TEXTILE PIECE GOODS (WAX PRINTS) 100% COTTON</v>
          </cell>
          <cell r="I393" t="str">
            <v>55.16.94.00</v>
          </cell>
          <cell r="J393" t="str">
            <v>SEPTEMBER, 2005</v>
          </cell>
          <cell r="K393" t="str">
            <v>FRANCE</v>
          </cell>
          <cell r="L393" t="str">
            <v>APAPA PORT</v>
          </cell>
          <cell r="M393">
            <v>10.4</v>
          </cell>
          <cell r="N393" t="str">
            <v>UNION</v>
          </cell>
          <cell r="O393">
            <v>108852.06</v>
          </cell>
          <cell r="P393">
            <v>27213.014999999999</v>
          </cell>
          <cell r="Q393">
            <v>81639.044999999998</v>
          </cell>
          <cell r="R393">
            <v>81843.66</v>
          </cell>
          <cell r="S393" t="str">
            <v>USD</v>
          </cell>
          <cell r="T393" t="str">
            <v>DECEMBER, 2005</v>
          </cell>
          <cell r="U393">
            <v>38601</v>
          </cell>
          <cell r="V393" t="str">
            <v>UBN / 0000243</v>
          </cell>
          <cell r="W393" t="str">
            <v/>
          </cell>
          <cell r="Y393">
            <v>81843.66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D394">
            <v>38611</v>
          </cell>
          <cell r="F394" t="str">
            <v>PRUDENT</v>
          </cell>
          <cell r="G394" t="str">
            <v>LBM OVERSEAS NIGERIA LIMITED</v>
          </cell>
          <cell r="H394" t="str">
            <v>NIGERIAN CLEANED SESAME SEEDS (CROP 2005)</v>
          </cell>
          <cell r="I394" t="str">
            <v>12.07.40.00</v>
          </cell>
          <cell r="J394" t="str">
            <v>SEPTEMBER, 2005</v>
          </cell>
          <cell r="K394" t="str">
            <v>TURKEY</v>
          </cell>
          <cell r="L394" t="str">
            <v>APAPA PORT</v>
          </cell>
          <cell r="M394">
            <v>91.7</v>
          </cell>
          <cell r="N394" t="str">
            <v>PRUDENT</v>
          </cell>
          <cell r="O394">
            <v>70420.399999999994</v>
          </cell>
          <cell r="P394">
            <v>17605.099999999999</v>
          </cell>
          <cell r="Q394">
            <v>52815.3</v>
          </cell>
          <cell r="R394">
            <v>48124</v>
          </cell>
          <cell r="S394" t="str">
            <v>USD</v>
          </cell>
          <cell r="T394" t="str">
            <v>DECEMBER, 2005</v>
          </cell>
          <cell r="U394">
            <v>38575</v>
          </cell>
          <cell r="V394" t="str">
            <v>PRUDENT/A0000279</v>
          </cell>
          <cell r="W394" t="str">
            <v/>
          </cell>
          <cell r="Y394">
            <v>48124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D395">
            <v>38611</v>
          </cell>
          <cell r="F395" t="str">
            <v>OMEGA</v>
          </cell>
          <cell r="G395" t="str">
            <v>OVERLAND TECHNICAL COMPANY LIMITED</v>
          </cell>
          <cell r="H395" t="str">
            <v>COMPLETELY FINISHED WOODEN PARQUET FLOORING ELEMENTS- APA-DOUSSIE</v>
          </cell>
          <cell r="I395" t="str">
            <v>44.09.20.00</v>
          </cell>
          <cell r="J395" t="str">
            <v>SEPTEMBER, 2005</v>
          </cell>
          <cell r="K395" t="str">
            <v>ITALY</v>
          </cell>
          <cell r="L395" t="str">
            <v>TINCAN ISLAND</v>
          </cell>
          <cell r="M395">
            <v>18</v>
          </cell>
          <cell r="N395" t="str">
            <v>UBA</v>
          </cell>
          <cell r="O395">
            <v>25441.99</v>
          </cell>
          <cell r="P395">
            <v>6360.4975000000004</v>
          </cell>
          <cell r="Q395">
            <v>19081.4925</v>
          </cell>
          <cell r="R395">
            <v>19201.5</v>
          </cell>
          <cell r="S395" t="str">
            <v>USD</v>
          </cell>
          <cell r="T395" t="str">
            <v>DECEMBER, 2005</v>
          </cell>
          <cell r="U395">
            <v>38595</v>
          </cell>
          <cell r="V395" t="str">
            <v>UBA/0000632</v>
          </cell>
          <cell r="W395" t="str">
            <v/>
          </cell>
          <cell r="Y395">
            <v>19201.5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D396">
            <v>38611</v>
          </cell>
          <cell r="F396" t="str">
            <v>ZENITH</v>
          </cell>
          <cell r="G396" t="str">
            <v>ARMADA INTERNATIONAL LIMITED</v>
          </cell>
          <cell r="H396" t="str">
            <v>NIGERIAN ORIGIN NATURAL POLISHED SESAME SEED NEW CROP (2004/2005)</v>
          </cell>
          <cell r="I396" t="str">
            <v>12.07.40.00</v>
          </cell>
          <cell r="J396" t="str">
            <v>SEPTEMBER, 2005</v>
          </cell>
          <cell r="K396" t="str">
            <v>TURKEY</v>
          </cell>
          <cell r="L396" t="str">
            <v>APAPA PORT</v>
          </cell>
          <cell r="M396">
            <v>56.2</v>
          </cell>
          <cell r="N396" t="str">
            <v>ZENITH</v>
          </cell>
          <cell r="O396">
            <v>52360.12</v>
          </cell>
          <cell r="P396">
            <v>13090.03</v>
          </cell>
          <cell r="Q396">
            <v>39270.089999999997</v>
          </cell>
          <cell r="R396">
            <v>39270</v>
          </cell>
          <cell r="S396" t="str">
            <v>USD</v>
          </cell>
          <cell r="T396" t="str">
            <v>DECEMBER, 2005</v>
          </cell>
          <cell r="U396">
            <v>38581</v>
          </cell>
          <cell r="V396" t="str">
            <v>ZENITH/005716</v>
          </cell>
          <cell r="W396" t="str">
            <v/>
          </cell>
          <cell r="Y396">
            <v>39270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D397">
            <v>38611</v>
          </cell>
          <cell r="F397" t="str">
            <v>NBM</v>
          </cell>
          <cell r="G397" t="str">
            <v>CENTURY EXPORTS LIMITED</v>
          </cell>
          <cell r="H397" t="str">
            <v>NIGERIAN RAW CASHEW NUTS 2005</v>
          </cell>
          <cell r="I397" t="str">
            <v>08.01.31.00</v>
          </cell>
          <cell r="J397" t="str">
            <v>SEPTEMBER, 2005</v>
          </cell>
          <cell r="K397" t="str">
            <v>INDIA</v>
          </cell>
          <cell r="L397" t="str">
            <v>TINCAN ISLAND</v>
          </cell>
          <cell r="M397">
            <v>200.1</v>
          </cell>
          <cell r="N397" t="str">
            <v>ZENITH</v>
          </cell>
          <cell r="O397">
            <v>132467.4</v>
          </cell>
          <cell r="P397">
            <v>33116.85</v>
          </cell>
          <cell r="Q397">
            <v>99350.55</v>
          </cell>
          <cell r="R397">
            <v>102057.12</v>
          </cell>
          <cell r="S397" t="str">
            <v>USD</v>
          </cell>
          <cell r="T397" t="str">
            <v>DECEMBER, 2005</v>
          </cell>
          <cell r="U397">
            <v>38595</v>
          </cell>
          <cell r="V397" t="str">
            <v>ZENITH/002581</v>
          </cell>
          <cell r="W397" t="str">
            <v/>
          </cell>
          <cell r="Y397">
            <v>102057.12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D398">
            <v>38611</v>
          </cell>
          <cell r="F398" t="str">
            <v>NIB</v>
          </cell>
          <cell r="G398" t="str">
            <v>OLAM NIGERIA LIMITED</v>
          </cell>
          <cell r="H398" t="str">
            <v>NIGERIAN DRIED SPLIT GINGER - AFFLATOXIN FREE</v>
          </cell>
          <cell r="I398" t="str">
            <v>09.10.10.00</v>
          </cell>
          <cell r="J398" t="str">
            <v>SEPTEMBER, 2005</v>
          </cell>
          <cell r="K398" t="str">
            <v>GERMANY</v>
          </cell>
          <cell r="L398" t="str">
            <v>TINCAN ISLAND</v>
          </cell>
          <cell r="M398">
            <v>22.1</v>
          </cell>
          <cell r="N398" t="str">
            <v>DIAMOND</v>
          </cell>
          <cell r="O398">
            <v>58467.199999999997</v>
          </cell>
          <cell r="P398">
            <v>14616.8</v>
          </cell>
          <cell r="Q398">
            <v>43850.400000000001</v>
          </cell>
          <cell r="R398">
            <v>47960</v>
          </cell>
          <cell r="S398" t="str">
            <v>USD</v>
          </cell>
          <cell r="T398" t="str">
            <v>DECEMBER, 2005</v>
          </cell>
          <cell r="U398">
            <v>38533</v>
          </cell>
          <cell r="V398" t="str">
            <v>DBL/0001646</v>
          </cell>
          <cell r="W398" t="str">
            <v/>
          </cell>
          <cell r="Y398">
            <v>47960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D399">
            <v>38611</v>
          </cell>
          <cell r="F399" t="str">
            <v>ZENITH</v>
          </cell>
          <cell r="G399" t="str">
            <v>ARMADA INTERNATIONAL LIMITED</v>
          </cell>
          <cell r="H399" t="str">
            <v>NIGERIAN NATURAL POLISHED SESAME SEEDS (2004/2005 CROP)</v>
          </cell>
          <cell r="I399" t="str">
            <v>12.07.40.00</v>
          </cell>
          <cell r="J399" t="str">
            <v>SEPTEMBER, 2005</v>
          </cell>
          <cell r="K399" t="str">
            <v>TURKEY</v>
          </cell>
          <cell r="L399" t="str">
            <v>APAPA PORT</v>
          </cell>
          <cell r="M399">
            <v>37.9</v>
          </cell>
          <cell r="N399" t="str">
            <v>ZENITH</v>
          </cell>
          <cell r="O399">
            <v>34013</v>
          </cell>
          <cell r="P399">
            <v>8503.25</v>
          </cell>
          <cell r="Q399">
            <v>25509.75</v>
          </cell>
          <cell r="R399">
            <v>26250</v>
          </cell>
          <cell r="S399" t="str">
            <v>USD</v>
          </cell>
          <cell r="T399" t="str">
            <v>DECEMBER, 2005</v>
          </cell>
          <cell r="U399">
            <v>38607</v>
          </cell>
          <cell r="V399" t="str">
            <v>ZENITH/005790</v>
          </cell>
          <cell r="W399" t="str">
            <v/>
          </cell>
          <cell r="Y399">
            <v>26250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D400">
            <v>38611</v>
          </cell>
          <cell r="F400" t="str">
            <v>ZENITH</v>
          </cell>
          <cell r="G400" t="str">
            <v>PROCTER &amp; GAMBLE NIGERIA LIMITED</v>
          </cell>
          <cell r="H400" t="str">
            <v xml:space="preserve">ALWAYS SANITARY PADS </v>
          </cell>
          <cell r="I400" t="str">
            <v>48.18.40.00</v>
          </cell>
          <cell r="J400" t="str">
            <v>SEPTEMBER, 2005</v>
          </cell>
          <cell r="K400" t="str">
            <v>GHANA</v>
          </cell>
          <cell r="L400" t="str">
            <v>APAPA PORT</v>
          </cell>
          <cell r="M400">
            <v>22.5</v>
          </cell>
          <cell r="N400" t="str">
            <v>ZENITH</v>
          </cell>
          <cell r="O400">
            <v>189463.01</v>
          </cell>
          <cell r="P400">
            <v>47365.752500000002</v>
          </cell>
          <cell r="Q400">
            <v>142097.25750000001</v>
          </cell>
          <cell r="R400">
            <v>146303.48000000001</v>
          </cell>
          <cell r="S400" t="str">
            <v>USD</v>
          </cell>
          <cell r="T400" t="str">
            <v>DECEMBER, 2005</v>
          </cell>
          <cell r="U400">
            <v>38609</v>
          </cell>
          <cell r="V400" t="str">
            <v>ZENITH/005434</v>
          </cell>
          <cell r="W400" t="str">
            <v/>
          </cell>
          <cell r="Y400">
            <v>146303.48000000001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D401">
            <v>38611</v>
          </cell>
          <cell r="F401" t="str">
            <v>WEMA</v>
          </cell>
          <cell r="G401" t="str">
            <v>GEOTESS NIGERIA LIMITED</v>
          </cell>
          <cell r="H401" t="str">
            <v>HIGH GRADE WOLFRAMITE (TUNGSTEN ORE)</v>
          </cell>
          <cell r="I401" t="str">
            <v>26.11.00.00</v>
          </cell>
          <cell r="J401" t="str">
            <v>SEPTEMBER, 2005</v>
          </cell>
          <cell r="K401" t="str">
            <v>CHINA</v>
          </cell>
          <cell r="L401" t="str">
            <v>APAPA PORT</v>
          </cell>
          <cell r="M401">
            <v>39.6</v>
          </cell>
          <cell r="N401" t="str">
            <v>NUB</v>
          </cell>
          <cell r="O401">
            <v>414165.66</v>
          </cell>
          <cell r="P401">
            <v>103541.41499999999</v>
          </cell>
          <cell r="Q401">
            <v>310624.245</v>
          </cell>
          <cell r="R401">
            <v>319572.27</v>
          </cell>
          <cell r="S401" t="str">
            <v>USD</v>
          </cell>
          <cell r="T401" t="str">
            <v>DECEMBER, 2005</v>
          </cell>
          <cell r="U401">
            <v>38600</v>
          </cell>
          <cell r="V401" t="str">
            <v>NUB/00084</v>
          </cell>
          <cell r="W401" t="str">
            <v/>
          </cell>
          <cell r="Y401">
            <v>319572.27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D402">
            <v>38611</v>
          </cell>
          <cell r="F402" t="str">
            <v>WEMA</v>
          </cell>
          <cell r="G402" t="str">
            <v>MOBERT NIGERIA LIMITED</v>
          </cell>
          <cell r="H402" t="str">
            <v>CHEWING STICKS</v>
          </cell>
          <cell r="I402" t="str">
            <v>33.06.90.00</v>
          </cell>
          <cell r="J402" t="str">
            <v>SEPTEMBER, 2005</v>
          </cell>
          <cell r="K402" t="str">
            <v>SENEGAL</v>
          </cell>
          <cell r="L402" t="str">
            <v>CALABAR PORT</v>
          </cell>
          <cell r="M402">
            <v>2</v>
          </cell>
          <cell r="N402" t="str">
            <v>AFRIBANK</v>
          </cell>
          <cell r="O402">
            <v>16013.2</v>
          </cell>
          <cell r="P402">
            <v>4003.3</v>
          </cell>
          <cell r="Q402">
            <v>12009.9</v>
          </cell>
          <cell r="R402">
            <v>12040</v>
          </cell>
          <cell r="S402" t="str">
            <v>USD</v>
          </cell>
          <cell r="T402" t="str">
            <v>DECEMBER, 2005</v>
          </cell>
          <cell r="U402">
            <v>38604</v>
          </cell>
          <cell r="V402" t="str">
            <v>AFRI/AF 002852</v>
          </cell>
          <cell r="W402" t="str">
            <v/>
          </cell>
          <cell r="Y402">
            <v>12040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D403">
            <v>38614</v>
          </cell>
          <cell r="F403" t="str">
            <v>CITIZENS</v>
          </cell>
          <cell r="G403" t="str">
            <v>UNIQUE LEATHER FINISHING CO. LIMITED</v>
          </cell>
          <cell r="H403" t="str">
            <v>NIGERIAN SHEEP AND GOAT SKIN FINISHED LEATHER - GRADE V</v>
          </cell>
          <cell r="I403" t="str">
            <v>41.06.20.00</v>
          </cell>
          <cell r="J403" t="str">
            <v>SEPTEMBER, 2005</v>
          </cell>
          <cell r="K403" t="str">
            <v>ITALY</v>
          </cell>
          <cell r="L403" t="str">
            <v>APAPA PORT</v>
          </cell>
          <cell r="M403">
            <v>7.1</v>
          </cell>
          <cell r="N403" t="str">
            <v>NUB</v>
          </cell>
          <cell r="O403">
            <v>274941.32</v>
          </cell>
          <cell r="P403">
            <v>68735.33</v>
          </cell>
          <cell r="Q403">
            <v>206205.99</v>
          </cell>
          <cell r="R403">
            <v>212195.20000000001</v>
          </cell>
          <cell r="S403" t="str">
            <v>USD</v>
          </cell>
          <cell r="T403" t="str">
            <v>DECEMBER, 2005</v>
          </cell>
          <cell r="U403">
            <v>38610</v>
          </cell>
          <cell r="V403" t="str">
            <v>NUB/00091</v>
          </cell>
          <cell r="W403" t="str">
            <v/>
          </cell>
          <cell r="Y403">
            <v>212195.20000000001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D404">
            <v>38614</v>
          </cell>
          <cell r="F404" t="str">
            <v>ZENITH</v>
          </cell>
          <cell r="G404" t="str">
            <v>UNITED NIGERIAN TEXTILES PLC</v>
          </cell>
          <cell r="H404" t="str">
            <v>OTHER PRINTING PROCESS WOVEN FABRICS OF COTTON (NICHEM)</v>
          </cell>
          <cell r="I404" t="str">
            <v>52.08.12.00</v>
          </cell>
          <cell r="J404" t="str">
            <v>SEPTEMBER, 2005</v>
          </cell>
          <cell r="K404" t="str">
            <v>BENIN</v>
          </cell>
          <cell r="L404" t="str">
            <v>APAPA PORT</v>
          </cell>
          <cell r="M404">
            <v>9</v>
          </cell>
          <cell r="N404" t="str">
            <v>ZENITH</v>
          </cell>
          <cell r="O404">
            <v>140688.15</v>
          </cell>
          <cell r="P404">
            <v>35172.037499999999</v>
          </cell>
          <cell r="Q404">
            <v>105516.1125</v>
          </cell>
          <cell r="R404">
            <v>105900</v>
          </cell>
          <cell r="S404" t="str">
            <v>USD</v>
          </cell>
          <cell r="T404" t="str">
            <v>DECEMBER, 2005</v>
          </cell>
          <cell r="U404">
            <v>38590</v>
          </cell>
          <cell r="V404" t="str">
            <v>ZENITH/005614</v>
          </cell>
          <cell r="W404" t="str">
            <v/>
          </cell>
          <cell r="Y404">
            <v>105900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D405">
            <v>38614</v>
          </cell>
          <cell r="F405" t="str">
            <v>ZENITH</v>
          </cell>
          <cell r="G405" t="str">
            <v>MARIO JOSE ENTERPRISES LIMITED</v>
          </cell>
          <cell r="H405" t="str">
            <v>FINISHED LEATHER</v>
          </cell>
          <cell r="I405" t="str">
            <v>41.06.19.00</v>
          </cell>
          <cell r="J405" t="str">
            <v>SEPTEMBER, 2005</v>
          </cell>
          <cell r="K405" t="str">
            <v>ITALY</v>
          </cell>
          <cell r="L405" t="str">
            <v>APAPA PORT</v>
          </cell>
          <cell r="M405">
            <v>8.1</v>
          </cell>
          <cell r="N405" t="str">
            <v>ZENITH</v>
          </cell>
          <cell r="O405">
            <v>418922.14</v>
          </cell>
          <cell r="P405">
            <v>104730.535</v>
          </cell>
          <cell r="Q405">
            <v>314191.60499999998</v>
          </cell>
          <cell r="R405">
            <v>323492</v>
          </cell>
          <cell r="S405" t="str">
            <v>USD</v>
          </cell>
          <cell r="T405" t="str">
            <v>DECEMBER, 2005</v>
          </cell>
          <cell r="U405">
            <v>38604</v>
          </cell>
          <cell r="V405" t="str">
            <v>ZENITH/004582</v>
          </cell>
          <cell r="W405" t="str">
            <v/>
          </cell>
          <cell r="Y405">
            <v>323492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D406">
            <v>38614</v>
          </cell>
          <cell r="F406" t="str">
            <v>ZENITH</v>
          </cell>
          <cell r="G406" t="str">
            <v>MARIO JOSE ENTERPRISES LIMITED</v>
          </cell>
          <cell r="H406" t="str">
            <v>PROCESSED, FINISHED LEATHER</v>
          </cell>
          <cell r="I406" t="str">
            <v>41.06.19.00</v>
          </cell>
          <cell r="J406" t="str">
            <v>SEPTEMBER, 2005</v>
          </cell>
          <cell r="K406" t="str">
            <v>ITALY</v>
          </cell>
          <cell r="L406" t="str">
            <v>APAPA PORT</v>
          </cell>
          <cell r="M406">
            <v>8.4</v>
          </cell>
          <cell r="N406" t="str">
            <v>ZENITH</v>
          </cell>
          <cell r="O406">
            <v>434766.46</v>
          </cell>
          <cell r="P406">
            <v>108691.61500000001</v>
          </cell>
          <cell r="Q406">
            <v>326074.84499999997</v>
          </cell>
          <cell r="R406">
            <v>335727</v>
          </cell>
          <cell r="S406" t="str">
            <v>USD</v>
          </cell>
          <cell r="T406" t="str">
            <v>DECEMBER, 2005</v>
          </cell>
          <cell r="U406">
            <v>38604</v>
          </cell>
          <cell r="V406" t="str">
            <v>ZENITH/004581</v>
          </cell>
          <cell r="W406" t="str">
            <v/>
          </cell>
          <cell r="Y406">
            <v>335727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D407">
            <v>38614</v>
          </cell>
          <cell r="F407" t="str">
            <v>SCB</v>
          </cell>
          <cell r="G407" t="str">
            <v>P.Z. INDUSTRIES PLC</v>
          </cell>
          <cell r="H407" t="str">
            <v>ROBB OINTMENT (KENYA)</v>
          </cell>
          <cell r="I407" t="str">
            <v>30.01.00.00</v>
          </cell>
          <cell r="J407" t="str">
            <v>SEPTEMBER, 2005</v>
          </cell>
          <cell r="K407" t="str">
            <v>KENYA</v>
          </cell>
          <cell r="L407" t="str">
            <v>MMIA, LAGOS</v>
          </cell>
          <cell r="M407">
            <v>3.8</v>
          </cell>
          <cell r="N407" t="str">
            <v>ZENITH</v>
          </cell>
          <cell r="O407">
            <v>7372.53</v>
          </cell>
          <cell r="P407">
            <v>1843.1324999999999</v>
          </cell>
          <cell r="Q407">
            <v>5529.3975</v>
          </cell>
          <cell r="R407">
            <v>5690</v>
          </cell>
          <cell r="S407" t="str">
            <v>USD</v>
          </cell>
          <cell r="T407" t="str">
            <v>DECEMBER, 2005</v>
          </cell>
          <cell r="U407">
            <v>38610</v>
          </cell>
          <cell r="V407" t="str">
            <v>ZENITH/004170</v>
          </cell>
          <cell r="W407" t="str">
            <v/>
          </cell>
          <cell r="Y407">
            <v>5690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D408">
            <v>38614</v>
          </cell>
          <cell r="F408" t="str">
            <v>ALLSTATES</v>
          </cell>
          <cell r="G408" t="str">
            <v>UNIQUE LEATHER FINISHING CO. LIMITED</v>
          </cell>
          <cell r="H408" t="str">
            <v>NIGERIAN GOAT AND SHEEP SKIN FINISHED LEATHER - GRADE V</v>
          </cell>
          <cell r="I408" t="str">
            <v>41.06.20.00</v>
          </cell>
          <cell r="J408" t="str">
            <v>SEPTEMBER, 2005</v>
          </cell>
          <cell r="K408" t="str">
            <v>SPAIN</v>
          </cell>
          <cell r="L408" t="str">
            <v>APAPA PORT</v>
          </cell>
          <cell r="M408">
            <v>7.3</v>
          </cell>
          <cell r="N408" t="str">
            <v>NUB</v>
          </cell>
          <cell r="O408">
            <v>271862.99</v>
          </cell>
          <cell r="P408">
            <v>67965.747499999998</v>
          </cell>
          <cell r="Q408">
            <v>203897.24249999999</v>
          </cell>
          <cell r="R408">
            <v>209819.4</v>
          </cell>
          <cell r="S408" t="str">
            <v>USD</v>
          </cell>
          <cell r="T408" t="str">
            <v>DECEMBER, 2005</v>
          </cell>
          <cell r="U408">
            <v>38610</v>
          </cell>
          <cell r="V408" t="str">
            <v>NUB/00090</v>
          </cell>
          <cell r="W408" t="str">
            <v/>
          </cell>
          <cell r="Y408">
            <v>209819.4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D409">
            <v>38614</v>
          </cell>
          <cell r="F409" t="str">
            <v>MBC</v>
          </cell>
          <cell r="G409" t="str">
            <v>MAMUDA INDUSTRIES (NIG) LIMITED</v>
          </cell>
          <cell r="H409" t="str">
            <v>FINISHED LEATHER</v>
          </cell>
          <cell r="I409" t="str">
            <v>41.06.19.00</v>
          </cell>
          <cell r="J409" t="str">
            <v>SEPTEMBER, 2005</v>
          </cell>
          <cell r="K409" t="str">
            <v>ITALY</v>
          </cell>
          <cell r="L409" t="str">
            <v>APAPA PORT</v>
          </cell>
          <cell r="M409">
            <v>8.4</v>
          </cell>
          <cell r="N409" t="str">
            <v>FIRST</v>
          </cell>
          <cell r="O409">
            <v>387969.74</v>
          </cell>
          <cell r="P409">
            <v>96992.434999999998</v>
          </cell>
          <cell r="Q409">
            <v>290977.30499999999</v>
          </cell>
          <cell r="R409">
            <v>298737</v>
          </cell>
          <cell r="S409" t="str">
            <v>USD</v>
          </cell>
          <cell r="T409" t="str">
            <v>DECEMBER, 2005</v>
          </cell>
          <cell r="U409">
            <v>38600</v>
          </cell>
          <cell r="V409" t="str">
            <v>FBN/0046050</v>
          </cell>
          <cell r="W409" t="str">
            <v/>
          </cell>
          <cell r="Y409">
            <v>298737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D410">
            <v>38614</v>
          </cell>
          <cell r="F410" t="str">
            <v>MBC</v>
          </cell>
          <cell r="G410" t="str">
            <v>MAMUDA INDUSTRIES (NIG) LIMITED</v>
          </cell>
          <cell r="H410" t="str">
            <v>FINISHED LEATHER</v>
          </cell>
          <cell r="I410" t="str">
            <v>41.06.19.00</v>
          </cell>
          <cell r="J410" t="str">
            <v>SEPTEMBER, 2005</v>
          </cell>
          <cell r="K410" t="str">
            <v>ITALY</v>
          </cell>
          <cell r="L410" t="str">
            <v>APAPA PORT</v>
          </cell>
          <cell r="M410">
            <v>8.6</v>
          </cell>
          <cell r="N410" t="str">
            <v>FIRST</v>
          </cell>
          <cell r="O410">
            <v>388073.64</v>
          </cell>
          <cell r="P410">
            <v>97018.41</v>
          </cell>
          <cell r="Q410">
            <v>291055.23</v>
          </cell>
          <cell r="R410">
            <v>298817</v>
          </cell>
          <cell r="S410" t="str">
            <v>USD</v>
          </cell>
          <cell r="T410" t="str">
            <v>DECEMBER, 2005</v>
          </cell>
          <cell r="U410">
            <v>38594</v>
          </cell>
          <cell r="V410" t="str">
            <v>FBN/0046185</v>
          </cell>
          <cell r="W410" t="str">
            <v/>
          </cell>
          <cell r="Y410">
            <v>298817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D411">
            <v>38614</v>
          </cell>
          <cell r="F411" t="str">
            <v>ZENITH</v>
          </cell>
          <cell r="G411" t="str">
            <v>PROCTER &amp; GAMBLE NIGERIA LIMITED</v>
          </cell>
          <cell r="H411" t="str">
            <v>ALWAYS SANITARY PADS AND PAMPERS BABY DIAPERS</v>
          </cell>
          <cell r="I411" t="str">
            <v>48.18.40.00</v>
          </cell>
          <cell r="J411" t="str">
            <v>SEPTEMBER, 2005</v>
          </cell>
          <cell r="K411" t="str">
            <v>GHANA</v>
          </cell>
          <cell r="L411" t="str">
            <v>APAPA PORT</v>
          </cell>
          <cell r="M411">
            <v>48.9</v>
          </cell>
          <cell r="N411" t="str">
            <v>ZENITH</v>
          </cell>
          <cell r="O411">
            <v>382754.47</v>
          </cell>
          <cell r="P411">
            <v>95688.617499999993</v>
          </cell>
          <cell r="Q411">
            <v>287065.85249999998</v>
          </cell>
          <cell r="R411">
            <v>295563.3</v>
          </cell>
          <cell r="S411" t="str">
            <v>USD</v>
          </cell>
          <cell r="T411" t="str">
            <v>DECEMBER, 2005</v>
          </cell>
          <cell r="U411">
            <v>38610</v>
          </cell>
          <cell r="V411" t="str">
            <v>ZENITH/005436</v>
          </cell>
          <cell r="W411" t="str">
            <v/>
          </cell>
          <cell r="Y411">
            <v>295563.3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D412">
            <v>38614</v>
          </cell>
          <cell r="F412" t="str">
            <v>NIB</v>
          </cell>
          <cell r="G412" t="str">
            <v>GLOBE SPINNING MILLS (NIG) PLC</v>
          </cell>
          <cell r="H412" t="str">
            <v>NE 16/1 100% COTTON CARDED RINGSPUN YARN (600 TPM)</v>
          </cell>
          <cell r="I412" t="str">
            <v>52.03.00.00</v>
          </cell>
          <cell r="J412" t="str">
            <v>SEPTEMBER, 2005</v>
          </cell>
          <cell r="K412" t="str">
            <v>PORTUGAL</v>
          </cell>
          <cell r="L412" t="str">
            <v>APAPA PORT</v>
          </cell>
          <cell r="M412">
            <v>18.5</v>
          </cell>
          <cell r="N412" t="str">
            <v>ZENITH</v>
          </cell>
          <cell r="O412">
            <v>40843.879999999997</v>
          </cell>
          <cell r="P412">
            <v>10210.969999999999</v>
          </cell>
          <cell r="Q412">
            <v>30632.91</v>
          </cell>
          <cell r="R412">
            <v>26615.21</v>
          </cell>
          <cell r="S412" t="str">
            <v>EUR</v>
          </cell>
          <cell r="T412" t="str">
            <v>DECEMBER, 2005</v>
          </cell>
          <cell r="U412">
            <v>38607</v>
          </cell>
          <cell r="V412" t="str">
            <v>ZENITH/004096</v>
          </cell>
          <cell r="W412" t="str">
            <v/>
          </cell>
          <cell r="Y412">
            <v>0</v>
          </cell>
          <cell r="Z412">
            <v>26615.21</v>
          </cell>
          <cell r="AA412">
            <v>0</v>
          </cell>
          <cell r="AB412">
            <v>0</v>
          </cell>
          <cell r="AC412">
            <v>0</v>
          </cell>
        </row>
        <row r="413">
          <cell r="D413">
            <v>38614</v>
          </cell>
          <cell r="F413" t="str">
            <v>INTERCONTINENTAL</v>
          </cell>
          <cell r="G413" t="str">
            <v>ABLEEN FARMS LIMITED</v>
          </cell>
          <cell r="H413" t="str">
            <v>ZIRCON SAND</v>
          </cell>
          <cell r="I413" t="str">
            <v>26.15.10.00</v>
          </cell>
          <cell r="J413" t="str">
            <v>SEPTEMBER, 2005</v>
          </cell>
          <cell r="K413" t="str">
            <v>CHINA</v>
          </cell>
          <cell r="L413" t="str">
            <v>APAPA PORT</v>
          </cell>
          <cell r="M413">
            <v>539.1</v>
          </cell>
          <cell r="N413" t="str">
            <v>DIAMOND</v>
          </cell>
          <cell r="O413">
            <v>107760.5</v>
          </cell>
          <cell r="P413">
            <v>26940.125</v>
          </cell>
          <cell r="Q413">
            <v>80820.375</v>
          </cell>
          <cell r="R413">
            <v>80802</v>
          </cell>
          <cell r="S413" t="str">
            <v>USD</v>
          </cell>
          <cell r="T413" t="str">
            <v>DECEMBER, 2005</v>
          </cell>
          <cell r="U413">
            <v>38590</v>
          </cell>
          <cell r="V413" t="str">
            <v>DBL / 0008989</v>
          </cell>
          <cell r="W413" t="str">
            <v/>
          </cell>
          <cell r="Y413">
            <v>80802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D414">
            <v>38614</v>
          </cell>
          <cell r="F414" t="str">
            <v>NIB</v>
          </cell>
          <cell r="G414" t="str">
            <v xml:space="preserve">KULAK TRADES AND INDUSTRIES PLC </v>
          </cell>
          <cell r="H414" t="str">
            <v>PROCESSED FROZEN PRAWNS AND TIGERS</v>
          </cell>
          <cell r="I414" t="str">
            <v>03.06.13.00</v>
          </cell>
          <cell r="J414" t="str">
            <v>SEPTEMBER, 2005</v>
          </cell>
          <cell r="K414" t="str">
            <v>PORTUGAL</v>
          </cell>
          <cell r="L414" t="str">
            <v>APAPA PORT</v>
          </cell>
          <cell r="M414">
            <v>22</v>
          </cell>
          <cell r="N414" t="str">
            <v>ZENITH</v>
          </cell>
          <cell r="O414">
            <v>243556.87</v>
          </cell>
          <cell r="P414">
            <v>60889.217499999999</v>
          </cell>
          <cell r="Q414">
            <v>182667.6525</v>
          </cell>
          <cell r="R414">
            <v>188074.8</v>
          </cell>
          <cell r="S414" t="str">
            <v>USD</v>
          </cell>
          <cell r="T414" t="str">
            <v>DECEMBER, 2005</v>
          </cell>
          <cell r="U414">
            <v>38611</v>
          </cell>
          <cell r="V414" t="str">
            <v>ZENITH/005803</v>
          </cell>
          <cell r="W414" t="str">
            <v/>
          </cell>
          <cell r="Y414">
            <v>188074.8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D415">
            <v>38614</v>
          </cell>
          <cell r="F415" t="str">
            <v>ALLSTATES</v>
          </cell>
          <cell r="G415" t="str">
            <v>UNIQUE LEATHER FINISHING CO. LIMITED</v>
          </cell>
          <cell r="H415" t="str">
            <v>NIGERIAN GOAT/SHEEP SKIN FINISHED LEATHER (GRADE V1)</v>
          </cell>
          <cell r="I415" t="str">
            <v>41.06.20.00</v>
          </cell>
          <cell r="J415" t="str">
            <v>SEPTEMBER, 2005</v>
          </cell>
          <cell r="K415" t="str">
            <v>SPAIN</v>
          </cell>
          <cell r="L415" t="str">
            <v>APAPA PORT</v>
          </cell>
          <cell r="M415">
            <v>8.5</v>
          </cell>
          <cell r="N415" t="str">
            <v>NUB</v>
          </cell>
          <cell r="O415">
            <v>297720.28000000003</v>
          </cell>
          <cell r="P415">
            <v>74430.070000000007</v>
          </cell>
          <cell r="Q415">
            <v>223290.21</v>
          </cell>
          <cell r="R415">
            <v>229775.63</v>
          </cell>
          <cell r="S415" t="str">
            <v>USD</v>
          </cell>
          <cell r="T415" t="str">
            <v>DECEMBER, 2005</v>
          </cell>
          <cell r="U415">
            <v>38610</v>
          </cell>
          <cell r="V415" t="str">
            <v>NUB/00094</v>
          </cell>
          <cell r="W415" t="str">
            <v/>
          </cell>
          <cell r="Y415">
            <v>229775.63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D416">
            <v>38614</v>
          </cell>
          <cell r="F416" t="str">
            <v>UNION</v>
          </cell>
          <cell r="G416" t="str">
            <v>HOLBORN NIGERIA LIMITED</v>
          </cell>
          <cell r="H416" t="str">
            <v>FINISHED TEXTILE MATERIALS</v>
          </cell>
          <cell r="I416" t="str">
            <v>63.02.99.00</v>
          </cell>
          <cell r="J416" t="str">
            <v>SEPTEMBER, 2005</v>
          </cell>
          <cell r="K416" t="str">
            <v>ANGOLA</v>
          </cell>
          <cell r="L416" t="str">
            <v>APAPA PORT</v>
          </cell>
          <cell r="M416">
            <v>16.399999999999999</v>
          </cell>
          <cell r="N416" t="str">
            <v>UNION</v>
          </cell>
          <cell r="O416">
            <v>236267.85</v>
          </cell>
          <cell r="P416">
            <v>59066.962500000001</v>
          </cell>
          <cell r="Q416">
            <v>177200.88750000001</v>
          </cell>
          <cell r="R416">
            <v>175245</v>
          </cell>
          <cell r="S416" t="str">
            <v>USD</v>
          </cell>
          <cell r="T416" t="str">
            <v>DECEMBER, 2005</v>
          </cell>
          <cell r="U416">
            <v>38608</v>
          </cell>
          <cell r="V416" t="str">
            <v>UBN/0000244</v>
          </cell>
          <cell r="W416" t="str">
            <v/>
          </cell>
          <cell r="Y416">
            <v>175245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D417">
            <v>38614</v>
          </cell>
          <cell r="F417" t="str">
            <v>INMB</v>
          </cell>
          <cell r="G417" t="str">
            <v xml:space="preserve">KULAK TRADES AND INDUSTRIES PLC </v>
          </cell>
          <cell r="H417" t="str">
            <v>PROCESSED FROZEN PRAWNS AND TIGER</v>
          </cell>
          <cell r="I417" t="str">
            <v>03.06.13.00</v>
          </cell>
          <cell r="J417" t="str">
            <v>SEPTEMBER, 2005</v>
          </cell>
          <cell r="K417" t="str">
            <v>PORTUGAL</v>
          </cell>
          <cell r="L417" t="str">
            <v>APAPA PORT</v>
          </cell>
          <cell r="M417">
            <v>22</v>
          </cell>
          <cell r="N417" t="str">
            <v>ZENITH</v>
          </cell>
          <cell r="O417">
            <v>260791.11</v>
          </cell>
          <cell r="P417">
            <v>65197.777499999997</v>
          </cell>
          <cell r="Q417">
            <v>195593.33249999999</v>
          </cell>
          <cell r="R417">
            <v>201333.6</v>
          </cell>
          <cell r="S417" t="str">
            <v>USD</v>
          </cell>
          <cell r="T417" t="str">
            <v>DECEMBER, 2005</v>
          </cell>
          <cell r="U417">
            <v>38611</v>
          </cell>
          <cell r="V417" t="str">
            <v>ZENITH/005802</v>
          </cell>
          <cell r="W417" t="str">
            <v/>
          </cell>
          <cell r="Y417">
            <v>201333.6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D418">
            <v>38614</v>
          </cell>
          <cell r="F418" t="str">
            <v>ZENITH</v>
          </cell>
          <cell r="G418" t="str">
            <v>MARIO JOSE ENTERPRISES LIMITED</v>
          </cell>
          <cell r="H418" t="str">
            <v>FINISHED LEATHER</v>
          </cell>
          <cell r="I418" t="str">
            <v>41.06.19.00</v>
          </cell>
          <cell r="J418" t="str">
            <v>SEPTEMBER, 2005</v>
          </cell>
          <cell r="K418" t="str">
            <v>ITALY</v>
          </cell>
          <cell r="L418" t="str">
            <v>APAPA PORT</v>
          </cell>
          <cell r="M418">
            <v>7.9</v>
          </cell>
          <cell r="N418" t="str">
            <v>ZENITH</v>
          </cell>
          <cell r="O418">
            <v>409443.79</v>
          </cell>
          <cell r="P418">
            <v>102360.94749999999</v>
          </cell>
          <cell r="Q418">
            <v>307082.84250000003</v>
          </cell>
          <cell r="R418">
            <v>316002</v>
          </cell>
          <cell r="S418" t="str">
            <v>USD</v>
          </cell>
          <cell r="T418" t="str">
            <v>DECEMBER, 2005</v>
          </cell>
          <cell r="U418">
            <v>38602</v>
          </cell>
          <cell r="V418" t="str">
            <v>ZENITH/004578</v>
          </cell>
          <cell r="W418" t="str">
            <v/>
          </cell>
          <cell r="Y418">
            <v>316002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D419">
            <v>38614</v>
          </cell>
          <cell r="F419" t="str">
            <v>NIB</v>
          </cell>
          <cell r="G419" t="str">
            <v>OLAM NIGERIA LIMITED</v>
          </cell>
          <cell r="H419" t="str">
            <v>NIGERIAN RAW COTTON LINT</v>
          </cell>
          <cell r="I419" t="str">
            <v>52.01.00.00</v>
          </cell>
          <cell r="J419" t="str">
            <v>SEPTEMBER, 2005</v>
          </cell>
          <cell r="K419" t="str">
            <v>PAKISTAN</v>
          </cell>
          <cell r="L419" t="str">
            <v>APAPA PORT</v>
          </cell>
          <cell r="M419">
            <v>205.9</v>
          </cell>
          <cell r="N419" t="str">
            <v>DIAMOND</v>
          </cell>
          <cell r="O419">
            <v>263791.5</v>
          </cell>
          <cell r="P419">
            <v>65947.875</v>
          </cell>
          <cell r="Q419">
            <v>197843.625</v>
          </cell>
          <cell r="R419">
            <v>203595</v>
          </cell>
          <cell r="S419" t="str">
            <v>USD</v>
          </cell>
          <cell r="T419" t="str">
            <v>DECEMBER, 2005</v>
          </cell>
          <cell r="U419">
            <v>38609</v>
          </cell>
          <cell r="V419" t="str">
            <v>DBL/0002175</v>
          </cell>
          <cell r="W419" t="str">
            <v/>
          </cell>
          <cell r="Y419">
            <v>203595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D420">
            <v>38614</v>
          </cell>
          <cell r="F420" t="str">
            <v>MBC</v>
          </cell>
          <cell r="G420" t="str">
            <v>MAMUDA INDUSTRIES (NIG) LIMITED</v>
          </cell>
          <cell r="H420" t="str">
            <v>FINISHED LEATHER</v>
          </cell>
          <cell r="I420" t="str">
            <v>41.06.19.00</v>
          </cell>
          <cell r="J420" t="str">
            <v>SEPTEMBER, 2005</v>
          </cell>
          <cell r="K420" t="str">
            <v>ITALY</v>
          </cell>
          <cell r="L420" t="str">
            <v>APAPA PORT</v>
          </cell>
          <cell r="M420">
            <v>8.9</v>
          </cell>
          <cell r="N420" t="str">
            <v>FIRST</v>
          </cell>
          <cell r="O420">
            <v>407594.4</v>
          </cell>
          <cell r="P420">
            <v>101898.6</v>
          </cell>
          <cell r="Q420">
            <v>305695.8</v>
          </cell>
          <cell r="R420">
            <v>313848</v>
          </cell>
          <cell r="S420" t="str">
            <v>USD</v>
          </cell>
          <cell r="T420" t="str">
            <v>DECEMBER, 2005</v>
          </cell>
          <cell r="U420">
            <v>38600</v>
          </cell>
          <cell r="V420" t="str">
            <v>FBN/0046049</v>
          </cell>
          <cell r="W420" t="str">
            <v/>
          </cell>
          <cell r="Y420">
            <v>313848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D421">
            <v>38614</v>
          </cell>
          <cell r="F421" t="str">
            <v>ACCESS</v>
          </cell>
          <cell r="G421" t="str">
            <v>TARABAROZ FISHERIES LIMITED</v>
          </cell>
          <cell r="H421" t="str">
            <v>ASSORTED SEA FROZEN SHRIMPS AND CRABS</v>
          </cell>
          <cell r="I421" t="str">
            <v>03.06.13.00</v>
          </cell>
          <cell r="J421" t="str">
            <v>SEPTEMBER, 2005</v>
          </cell>
          <cell r="K421" t="str">
            <v>SPAIN</v>
          </cell>
          <cell r="L421" t="str">
            <v>APAPA PORT</v>
          </cell>
          <cell r="M421">
            <v>10.3</v>
          </cell>
          <cell r="N421" t="str">
            <v>ZENITH</v>
          </cell>
          <cell r="O421">
            <v>56084.63</v>
          </cell>
          <cell r="P421">
            <v>14021.157499999999</v>
          </cell>
          <cell r="Q421">
            <v>42063.472500000003</v>
          </cell>
          <cell r="R421">
            <v>38634</v>
          </cell>
          <cell r="S421" t="str">
            <v>USD</v>
          </cell>
          <cell r="T421" t="str">
            <v>DECEMBER, 2005</v>
          </cell>
          <cell r="U421">
            <v>38610</v>
          </cell>
          <cell r="V421" t="str">
            <v>ZENITH/005799</v>
          </cell>
          <cell r="W421" t="str">
            <v/>
          </cell>
          <cell r="Y421">
            <v>38634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D422">
            <v>38614</v>
          </cell>
          <cell r="F422" t="str">
            <v>MBC</v>
          </cell>
          <cell r="G422" t="str">
            <v>MAMUDA INDUSTRIES (NIG) LIMITED</v>
          </cell>
          <cell r="H422" t="str">
            <v>FINISHED LEATHER</v>
          </cell>
          <cell r="I422" t="str">
            <v>41.06.19.00</v>
          </cell>
          <cell r="J422" t="str">
            <v>SEPTEMBER, 2005</v>
          </cell>
          <cell r="K422" t="str">
            <v>ITALY</v>
          </cell>
          <cell r="L422" t="str">
            <v>APAPA PORT</v>
          </cell>
          <cell r="M422">
            <v>9</v>
          </cell>
          <cell r="N422" t="str">
            <v>FIRST</v>
          </cell>
          <cell r="O422">
            <v>408704.79</v>
          </cell>
          <cell r="P422">
            <v>102176.19749999999</v>
          </cell>
          <cell r="Q422">
            <v>306528.59250000003</v>
          </cell>
          <cell r="R422">
            <v>314703</v>
          </cell>
          <cell r="S422" t="str">
            <v>USD</v>
          </cell>
          <cell r="T422" t="str">
            <v>DECEMBER, 2005</v>
          </cell>
          <cell r="U422">
            <v>38594</v>
          </cell>
          <cell r="V422" t="str">
            <v>FBN/0046186</v>
          </cell>
          <cell r="W422" t="str">
            <v/>
          </cell>
          <cell r="Y422">
            <v>314703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D423">
            <v>38614</v>
          </cell>
          <cell r="F423" t="str">
            <v>ECO</v>
          </cell>
          <cell r="G423" t="str">
            <v>SUN AND SAND INDUSTRIES LIMITED</v>
          </cell>
          <cell r="H423" t="str">
            <v>REMELTED COPPER INGOTS</v>
          </cell>
          <cell r="I423" t="str">
            <v>74.04.00.00</v>
          </cell>
          <cell r="J423" t="str">
            <v>SEPTEMBER, 2005</v>
          </cell>
          <cell r="K423" t="str">
            <v>INDIA</v>
          </cell>
          <cell r="L423" t="str">
            <v>APAPA PORT</v>
          </cell>
          <cell r="M423">
            <v>25.6</v>
          </cell>
          <cell r="N423" t="str">
            <v>ZENITH</v>
          </cell>
          <cell r="O423">
            <v>121213.3</v>
          </cell>
          <cell r="P423">
            <v>30303.325000000001</v>
          </cell>
          <cell r="Q423">
            <v>90909.975000000006</v>
          </cell>
          <cell r="R423">
            <v>93601</v>
          </cell>
          <cell r="S423" t="str">
            <v>USD</v>
          </cell>
          <cell r="T423" t="str">
            <v>DECEMBER, 2005</v>
          </cell>
          <cell r="U423">
            <v>38609</v>
          </cell>
          <cell r="V423" t="str">
            <v>ZENITH/002586</v>
          </cell>
          <cell r="W423" t="str">
            <v/>
          </cell>
          <cell r="Y423">
            <v>93601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D424">
            <v>38614</v>
          </cell>
          <cell r="F424" t="str">
            <v>FSB</v>
          </cell>
          <cell r="G424" t="str">
            <v>KODA TRADING COMPANY LIMITED</v>
          </cell>
          <cell r="H424" t="str">
            <v>SOLVENT EXTRACTED NIGERIAN PALM KERNEL EXPELLER/MEAL</v>
          </cell>
          <cell r="I424" t="str">
            <v>23.06.60.00</v>
          </cell>
          <cell r="J424" t="str">
            <v>SEPTEMBER, 2005</v>
          </cell>
          <cell r="K424" t="str">
            <v>UNITED KINGDOM</v>
          </cell>
          <cell r="L424" t="str">
            <v>TINCAN ISLAND</v>
          </cell>
          <cell r="M424">
            <v>600</v>
          </cell>
          <cell r="N424" t="str">
            <v>FSB</v>
          </cell>
          <cell r="O424">
            <v>9565.92</v>
          </cell>
          <cell r="P424">
            <v>2391.48</v>
          </cell>
          <cell r="Q424">
            <v>7174.44</v>
          </cell>
          <cell r="R424">
            <v>7200</v>
          </cell>
          <cell r="S424" t="str">
            <v>USD</v>
          </cell>
          <cell r="T424" t="str">
            <v>DECEMBER, 2005</v>
          </cell>
          <cell r="U424">
            <v>38567</v>
          </cell>
          <cell r="V424" t="str">
            <v>FSB/0000013</v>
          </cell>
          <cell r="W424" t="str">
            <v/>
          </cell>
          <cell r="Y424">
            <v>7200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D425">
            <v>38614</v>
          </cell>
          <cell r="F425" t="str">
            <v>ZENITH</v>
          </cell>
          <cell r="G425" t="str">
            <v>MARIO JOSE ENTERPRISES LIMITED</v>
          </cell>
          <cell r="H425" t="str">
            <v>FINSIHED LEATHER</v>
          </cell>
          <cell r="I425" t="str">
            <v>41.06.19.00</v>
          </cell>
          <cell r="J425" t="str">
            <v>SEPTEMBER, 2005</v>
          </cell>
          <cell r="K425" t="str">
            <v>ITALY</v>
          </cell>
          <cell r="L425" t="str">
            <v>APAPA PORT</v>
          </cell>
          <cell r="M425">
            <v>7.7</v>
          </cell>
          <cell r="N425" t="str">
            <v>ZENITH</v>
          </cell>
          <cell r="O425">
            <v>408281.13</v>
          </cell>
          <cell r="P425">
            <v>102070.2825</v>
          </cell>
          <cell r="Q425">
            <v>306210.84749999997</v>
          </cell>
          <cell r="R425">
            <v>315275</v>
          </cell>
          <cell r="S425" t="str">
            <v>USD</v>
          </cell>
          <cell r="T425" t="str">
            <v>DECEMBER, 2005</v>
          </cell>
          <cell r="U425">
            <v>38607</v>
          </cell>
          <cell r="V425" t="str">
            <v>ZENITH/004586</v>
          </cell>
          <cell r="W425" t="str">
            <v/>
          </cell>
          <cell r="Y425">
            <v>315275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D426">
            <v>38614</v>
          </cell>
          <cell r="F426" t="str">
            <v>NBM</v>
          </cell>
          <cell r="G426" t="str">
            <v>ALKEM NIGERIA LIMITED</v>
          </cell>
          <cell r="H426" t="str">
            <v>MACHINERY</v>
          </cell>
          <cell r="I426" t="str">
            <v>84.48.20.00</v>
          </cell>
          <cell r="J426" t="str">
            <v>SEPTEMBER, 2005</v>
          </cell>
          <cell r="K426" t="str">
            <v>SOUTH AFRICA</v>
          </cell>
          <cell r="L426" t="str">
            <v>APAPA PORT</v>
          </cell>
          <cell r="M426">
            <v>40</v>
          </cell>
          <cell r="N426" t="str">
            <v>ZENITH</v>
          </cell>
          <cell r="O426">
            <v>192560</v>
          </cell>
          <cell r="P426">
            <v>48140</v>
          </cell>
          <cell r="Q426">
            <v>144420</v>
          </cell>
          <cell r="R426">
            <v>147000</v>
          </cell>
          <cell r="S426" t="str">
            <v>USD</v>
          </cell>
          <cell r="T426" t="str">
            <v>DECEMBER, 2005</v>
          </cell>
          <cell r="U426">
            <v>38484</v>
          </cell>
          <cell r="V426" t="str">
            <v>ZENITH/003889</v>
          </cell>
          <cell r="W426" t="str">
            <v/>
          </cell>
          <cell r="Y426">
            <v>147000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D427">
            <v>38614</v>
          </cell>
          <cell r="F427" t="str">
            <v>ZENITH</v>
          </cell>
          <cell r="G427" t="str">
            <v>KGM INDUSTRIES (NIG) LIMITED</v>
          </cell>
          <cell r="H427" t="str">
            <v>VARIOUS PLASTIC TABLES, TROLLEY AND MOULDS FOR INDUSTRY</v>
          </cell>
          <cell r="I427" t="str">
            <v>39.24.90.00</v>
          </cell>
          <cell r="J427" t="str">
            <v>SEPTEMBER, 2005</v>
          </cell>
          <cell r="K427" t="str">
            <v>GHANA</v>
          </cell>
          <cell r="L427" t="str">
            <v>APAPA PORT</v>
          </cell>
          <cell r="M427">
            <v>8.6</v>
          </cell>
          <cell r="N427" t="str">
            <v>PRUDENT</v>
          </cell>
          <cell r="O427">
            <v>43540</v>
          </cell>
          <cell r="P427">
            <v>10885</v>
          </cell>
          <cell r="Q427">
            <v>32655</v>
          </cell>
          <cell r="R427">
            <v>33620</v>
          </cell>
          <cell r="S427" t="str">
            <v>USD</v>
          </cell>
          <cell r="T427" t="str">
            <v>DECEMBER, 2005</v>
          </cell>
          <cell r="U427">
            <v>38610</v>
          </cell>
          <cell r="V427" t="str">
            <v>PRUDENT/3004904</v>
          </cell>
          <cell r="W427" t="str">
            <v/>
          </cell>
          <cell r="Y427">
            <v>33620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D428">
            <v>38614</v>
          </cell>
          <cell r="F428" t="str">
            <v>DIAMOND</v>
          </cell>
          <cell r="G428" t="str">
            <v>OLAM NIGERIA LIMITED</v>
          </cell>
          <cell r="H428" t="str">
            <v>NIGERIAN POLISHED HULLED SESAME SEEDS</v>
          </cell>
          <cell r="I428" t="str">
            <v>12.07.40.00</v>
          </cell>
          <cell r="J428" t="str">
            <v>SEPTEMBER, 2005</v>
          </cell>
          <cell r="K428" t="str">
            <v>JAPAN</v>
          </cell>
          <cell r="L428" t="str">
            <v>APAPA PORT</v>
          </cell>
          <cell r="M428">
            <v>288</v>
          </cell>
          <cell r="N428" t="str">
            <v>DIAMOND</v>
          </cell>
          <cell r="O428">
            <v>236208</v>
          </cell>
          <cell r="P428">
            <v>59052</v>
          </cell>
          <cell r="Q428">
            <v>177156</v>
          </cell>
          <cell r="R428">
            <v>182400</v>
          </cell>
          <cell r="S428" t="str">
            <v>USD</v>
          </cell>
          <cell r="T428" t="str">
            <v>DECEMBER, 2005</v>
          </cell>
          <cell r="U428">
            <v>38609</v>
          </cell>
          <cell r="V428" t="str">
            <v>DBL/0002174</v>
          </cell>
          <cell r="W428" t="str">
            <v/>
          </cell>
          <cell r="Y428">
            <v>182400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D429">
            <v>38614</v>
          </cell>
          <cell r="F429" t="str">
            <v>ZENITH</v>
          </cell>
          <cell r="G429" t="str">
            <v>MARIO JOSE ENTERPRISES LIMITED</v>
          </cell>
          <cell r="H429" t="str">
            <v>FINISHED LEATHER</v>
          </cell>
          <cell r="I429" t="str">
            <v>41.06.19.00</v>
          </cell>
          <cell r="J429" t="str">
            <v>SEPTEMBER, 2005</v>
          </cell>
          <cell r="K429" t="str">
            <v>ITALY</v>
          </cell>
          <cell r="L429" t="str">
            <v>APAPA PORT</v>
          </cell>
          <cell r="M429">
            <v>8.4</v>
          </cell>
          <cell r="N429" t="str">
            <v>ZENITH</v>
          </cell>
          <cell r="O429">
            <v>414732.83</v>
          </cell>
          <cell r="P429">
            <v>103683.2075</v>
          </cell>
          <cell r="Q429">
            <v>311049.6225</v>
          </cell>
          <cell r="R429">
            <v>320084</v>
          </cell>
          <cell r="S429" t="str">
            <v>USD</v>
          </cell>
          <cell r="T429" t="str">
            <v>DECEMBER, 2005</v>
          </cell>
          <cell r="U429">
            <v>38602</v>
          </cell>
          <cell r="V429" t="str">
            <v>ZENITH/004577</v>
          </cell>
          <cell r="W429" t="str">
            <v/>
          </cell>
          <cell r="Y429">
            <v>320084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D430">
            <v>38614</v>
          </cell>
          <cell r="F430" t="str">
            <v>ETB</v>
          </cell>
          <cell r="G430" t="str">
            <v>RAGI INDUSTRIES LIMITED</v>
          </cell>
          <cell r="H430" t="str">
            <v>DRY SLICED GINGER</v>
          </cell>
          <cell r="I430" t="str">
            <v>09.10.10.00</v>
          </cell>
          <cell r="J430" t="str">
            <v>SEPTEMBER, 2005</v>
          </cell>
          <cell r="K430" t="str">
            <v>INDIA</v>
          </cell>
          <cell r="L430" t="str">
            <v>APAPA PORT</v>
          </cell>
          <cell r="M430">
            <v>40.9</v>
          </cell>
          <cell r="N430" t="str">
            <v>PRUDENT</v>
          </cell>
          <cell r="O430">
            <v>72618</v>
          </cell>
          <cell r="P430">
            <v>18154.5</v>
          </cell>
          <cell r="Q430">
            <v>54463.5</v>
          </cell>
          <cell r="R430">
            <v>53106.3</v>
          </cell>
          <cell r="S430" t="str">
            <v>USD</v>
          </cell>
          <cell r="T430" t="str">
            <v>DECEMBER, 2005</v>
          </cell>
          <cell r="U430">
            <v>38587</v>
          </cell>
          <cell r="V430" t="str">
            <v>PRUDENT/A 0000411</v>
          </cell>
          <cell r="W430" t="str">
            <v>PRUDENT/A 0000415</v>
          </cell>
          <cell r="Y430">
            <v>53106.3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D431">
            <v>38614</v>
          </cell>
          <cell r="F431" t="str">
            <v>NBM</v>
          </cell>
          <cell r="G431" t="str">
            <v>ALKEM NIGERIA LIMITED</v>
          </cell>
          <cell r="H431" t="str">
            <v>POLYESTER STAPLE FIBRE</v>
          </cell>
          <cell r="I431" t="str">
            <v>55.03.20.00</v>
          </cell>
          <cell r="J431" t="str">
            <v>SEPTEMBER, 2005</v>
          </cell>
          <cell r="K431" t="str">
            <v>SOUTH AFRICA</v>
          </cell>
          <cell r="L431" t="str">
            <v>APAPA PORT</v>
          </cell>
          <cell r="M431">
            <v>87.2</v>
          </cell>
          <cell r="N431" t="str">
            <v>ZENITH</v>
          </cell>
          <cell r="O431">
            <v>139461</v>
          </cell>
          <cell r="P431">
            <v>34865.25</v>
          </cell>
          <cell r="Q431">
            <v>104595.75</v>
          </cell>
          <cell r="R431">
            <v>107691.89</v>
          </cell>
          <cell r="S431" t="str">
            <v>USD</v>
          </cell>
          <cell r="T431" t="str">
            <v>DECEMBER, 2005</v>
          </cell>
          <cell r="U431">
            <v>38610</v>
          </cell>
          <cell r="V431" t="str">
            <v>ZENITH/005027</v>
          </cell>
          <cell r="W431" t="str">
            <v/>
          </cell>
          <cell r="Y431">
            <v>107691.89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D432">
            <v>38614</v>
          </cell>
          <cell r="F432" t="str">
            <v>NIB</v>
          </cell>
          <cell r="G432" t="str">
            <v xml:space="preserve">KULAK TRADES AND INDUSTRIES PLC </v>
          </cell>
          <cell r="H432" t="str">
            <v>PROCESSED FROZEN PRAWNS (TIGER/BROWN)</v>
          </cell>
          <cell r="I432" t="str">
            <v>03.06.13.00</v>
          </cell>
          <cell r="J432" t="str">
            <v>SEPTEMBER, 2005</v>
          </cell>
          <cell r="K432" t="str">
            <v>PORTUGAL</v>
          </cell>
          <cell r="L432" t="str">
            <v>APAPA PORT</v>
          </cell>
          <cell r="M432">
            <v>10.7</v>
          </cell>
          <cell r="N432" t="str">
            <v>ZENITH</v>
          </cell>
          <cell r="O432">
            <v>110300</v>
          </cell>
          <cell r="P432">
            <v>27575</v>
          </cell>
          <cell r="Q432">
            <v>82725</v>
          </cell>
          <cell r="R432">
            <v>85127.4</v>
          </cell>
          <cell r="S432" t="str">
            <v>USD</v>
          </cell>
          <cell r="T432" t="str">
            <v>DECEMBER, 2005</v>
          </cell>
          <cell r="U432">
            <v>38603</v>
          </cell>
          <cell r="V432" t="str">
            <v>ZENITH/005787</v>
          </cell>
          <cell r="W432" t="str">
            <v/>
          </cell>
          <cell r="Y432">
            <v>85127.4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D433">
            <v>38614</v>
          </cell>
          <cell r="F433" t="str">
            <v>ETB</v>
          </cell>
          <cell r="G433" t="str">
            <v>RAGI INDUSTRIES LIMITED</v>
          </cell>
          <cell r="H433" t="str">
            <v>NIGERIAN DRIED SLICED GINGER</v>
          </cell>
          <cell r="I433" t="str">
            <v>09.10.10.00</v>
          </cell>
          <cell r="J433" t="str">
            <v>SEPTEMBER, 2005</v>
          </cell>
          <cell r="K433" t="str">
            <v>UNITED STATES OF AMERICA</v>
          </cell>
          <cell r="L433" t="str">
            <v>APAPA PORT</v>
          </cell>
          <cell r="M433">
            <v>19.5</v>
          </cell>
          <cell r="N433" t="str">
            <v>PRUDENT</v>
          </cell>
          <cell r="O433">
            <v>36309</v>
          </cell>
          <cell r="P433">
            <v>9077.25</v>
          </cell>
          <cell r="Q433">
            <v>27231.75</v>
          </cell>
          <cell r="R433">
            <v>24791</v>
          </cell>
          <cell r="S433" t="str">
            <v>USD</v>
          </cell>
          <cell r="T433" t="str">
            <v>DECEMBER, 2005</v>
          </cell>
          <cell r="U433">
            <v>38602</v>
          </cell>
          <cell r="V433" t="str">
            <v>PRUDENT/A0000413</v>
          </cell>
          <cell r="W433" t="str">
            <v>PRUDENT/A0000414</v>
          </cell>
          <cell r="Y433">
            <v>24791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D434">
            <v>38614</v>
          </cell>
          <cell r="F434" t="str">
            <v>UNION</v>
          </cell>
          <cell r="G434" t="str">
            <v>HOLBORN NIGERIA LIMITED</v>
          </cell>
          <cell r="H434" t="str">
            <v>FINISHED TEXTILE MATERIALS</v>
          </cell>
          <cell r="I434" t="str">
            <v>63.02.99.00</v>
          </cell>
          <cell r="J434" t="str">
            <v>SEPTEMBER, 2005</v>
          </cell>
          <cell r="K434" t="str">
            <v>CONGO, DEMOCRATIC REPUBLIC OF THE</v>
          </cell>
          <cell r="L434" t="str">
            <v>APAPA PORT</v>
          </cell>
          <cell r="M434">
            <v>16.399999999999999</v>
          </cell>
          <cell r="N434" t="str">
            <v>UNION</v>
          </cell>
          <cell r="O434">
            <v>155922.54999999999</v>
          </cell>
          <cell r="P434">
            <v>38980.637499999997</v>
          </cell>
          <cell r="Q434">
            <v>116941.91250000001</v>
          </cell>
          <cell r="R434">
            <v>116235</v>
          </cell>
          <cell r="S434" t="str">
            <v>USD</v>
          </cell>
          <cell r="T434" t="str">
            <v>DECEMBER, 2005</v>
          </cell>
          <cell r="U434">
            <v>38608</v>
          </cell>
          <cell r="V434" t="str">
            <v>UBN/0001501</v>
          </cell>
          <cell r="W434" t="str">
            <v/>
          </cell>
          <cell r="Y434">
            <v>116235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</row>
        <row r="435">
          <cell r="D435">
            <v>38614</v>
          </cell>
          <cell r="F435" t="str">
            <v>BROAD</v>
          </cell>
          <cell r="G435" t="str">
            <v>SEAGOLD FISHING CO. (NIG.) LIMITED</v>
          </cell>
          <cell r="H435" t="str">
            <v>FROZEN SEAFOOD</v>
          </cell>
          <cell r="I435" t="str">
            <v>03.06.13.00</v>
          </cell>
          <cell r="J435" t="str">
            <v>SEPTEMBER, 2005</v>
          </cell>
          <cell r="K435" t="str">
            <v>FRANCE</v>
          </cell>
          <cell r="L435" t="str">
            <v>APAPA PORT</v>
          </cell>
          <cell r="M435">
            <v>25</v>
          </cell>
          <cell r="N435" t="str">
            <v>DIAMOND</v>
          </cell>
          <cell r="O435">
            <v>142740.79</v>
          </cell>
          <cell r="P435">
            <v>35685.197500000002</v>
          </cell>
          <cell r="Q435">
            <v>107055.5925</v>
          </cell>
          <cell r="R435">
            <v>110165.4</v>
          </cell>
          <cell r="S435" t="str">
            <v>USD</v>
          </cell>
          <cell r="T435" t="str">
            <v>DECEMBER, 2005</v>
          </cell>
          <cell r="U435">
            <v>38610</v>
          </cell>
          <cell r="V435" t="str">
            <v>DBL/0008993</v>
          </cell>
          <cell r="W435" t="str">
            <v/>
          </cell>
          <cell r="Y435">
            <v>110165.4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D436">
            <v>38615</v>
          </cell>
          <cell r="F436" t="str">
            <v>ALLSTATES</v>
          </cell>
          <cell r="G436" t="str">
            <v>UNIQUE LEATHER FINISHING CO. LIMITED</v>
          </cell>
          <cell r="H436" t="str">
            <v>FINISHED LEATHER</v>
          </cell>
          <cell r="I436" t="str">
            <v>41.06.20.00</v>
          </cell>
          <cell r="J436" t="str">
            <v>SEPTEMBER, 2005</v>
          </cell>
          <cell r="K436" t="str">
            <v>MEXICO</v>
          </cell>
          <cell r="L436" t="str">
            <v>APAPA PORT</v>
          </cell>
          <cell r="M436">
            <v>7.8</v>
          </cell>
          <cell r="N436" t="str">
            <v>NUB</v>
          </cell>
          <cell r="O436">
            <v>264149.90000000002</v>
          </cell>
          <cell r="P436">
            <v>66037.475000000006</v>
          </cell>
          <cell r="Q436">
            <v>198112.42499999999</v>
          </cell>
          <cell r="R436">
            <v>203866.56</v>
          </cell>
          <cell r="S436" t="str">
            <v>USD</v>
          </cell>
          <cell r="T436" t="str">
            <v>DECEMBER, 2005</v>
          </cell>
          <cell r="U436">
            <v>38610</v>
          </cell>
          <cell r="V436" t="str">
            <v>NUB/00092</v>
          </cell>
          <cell r="W436" t="str">
            <v/>
          </cell>
          <cell r="Y436">
            <v>203866.56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D437">
            <v>38615</v>
          </cell>
          <cell r="F437" t="str">
            <v>CITIZENS</v>
          </cell>
          <cell r="G437" t="str">
            <v>UNIQUE LEATHER FINISHING CO. LIMITED</v>
          </cell>
          <cell r="H437" t="str">
            <v>NIGERIAN GOAT SKIN FINISHED LEATHER - GRADE VI</v>
          </cell>
          <cell r="I437" t="str">
            <v>41.06.20.00</v>
          </cell>
          <cell r="J437" t="str">
            <v>SEPTEMBER, 2005</v>
          </cell>
          <cell r="K437" t="str">
            <v>ITALY</v>
          </cell>
          <cell r="L437" t="str">
            <v>APAPA PORT</v>
          </cell>
          <cell r="M437">
            <v>8.5</v>
          </cell>
          <cell r="N437" t="str">
            <v>NUB</v>
          </cell>
          <cell r="O437">
            <v>291480.67</v>
          </cell>
          <cell r="P437">
            <v>72870.167499999996</v>
          </cell>
          <cell r="Q437">
            <v>218610.5025</v>
          </cell>
          <cell r="R437">
            <v>224960</v>
          </cell>
          <cell r="S437" t="str">
            <v>USD</v>
          </cell>
          <cell r="T437" t="str">
            <v>DECEMBER, 2005</v>
          </cell>
          <cell r="U437" t="str">
            <v/>
          </cell>
          <cell r="V437" t="str">
            <v>NUB/00093</v>
          </cell>
          <cell r="W437" t="str">
            <v/>
          </cell>
          <cell r="Y437">
            <v>224960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D438">
            <v>38615</v>
          </cell>
          <cell r="F438" t="str">
            <v>MAGNUM</v>
          </cell>
          <cell r="G438" t="str">
            <v>UNITED FISHERIES LIMITED</v>
          </cell>
          <cell r="H438" t="str">
            <v>FROZEN BROWN SHRIMPS</v>
          </cell>
          <cell r="I438" t="str">
            <v>03.06.13.00</v>
          </cell>
          <cell r="J438" t="str">
            <v>SEPTEMBER, 2005</v>
          </cell>
          <cell r="K438" t="str">
            <v>SPAIN</v>
          </cell>
          <cell r="L438" t="str">
            <v>APAPA PORT</v>
          </cell>
          <cell r="M438">
            <v>24</v>
          </cell>
          <cell r="N438" t="str">
            <v>NUB</v>
          </cell>
          <cell r="O438">
            <v>61772.54</v>
          </cell>
          <cell r="P438">
            <v>15443.135</v>
          </cell>
          <cell r="Q438">
            <v>46329.404999999999</v>
          </cell>
          <cell r="R438">
            <v>47952</v>
          </cell>
          <cell r="S438" t="str">
            <v>USD</v>
          </cell>
          <cell r="T438" t="str">
            <v>DECEMBER, 2005</v>
          </cell>
          <cell r="U438">
            <v>38608</v>
          </cell>
          <cell r="V438" t="str">
            <v>NUB/00086</v>
          </cell>
          <cell r="W438" t="str">
            <v/>
          </cell>
          <cell r="Y438">
            <v>47952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D439">
            <v>38615</v>
          </cell>
          <cell r="F439" t="str">
            <v>NIB</v>
          </cell>
          <cell r="G439" t="str">
            <v>OLAM NIGERIA LIMITED</v>
          </cell>
          <cell r="H439" t="str">
            <v>NIGERIAN RAW COTTON</v>
          </cell>
          <cell r="I439" t="str">
            <v>52.01.00.00</v>
          </cell>
          <cell r="J439" t="str">
            <v>SEPTEMBER, 2005</v>
          </cell>
          <cell r="K439" t="str">
            <v>ITALY</v>
          </cell>
          <cell r="L439" t="str">
            <v>APAPA PORT</v>
          </cell>
          <cell r="M439">
            <v>18.899999999999999</v>
          </cell>
          <cell r="N439" t="str">
            <v>DIAMOND</v>
          </cell>
          <cell r="O439">
            <v>24475.5</v>
          </cell>
          <cell r="P439">
            <v>6118.875</v>
          </cell>
          <cell r="Q439">
            <v>18356.625</v>
          </cell>
          <cell r="R439">
            <v>18795</v>
          </cell>
          <cell r="S439" t="str">
            <v>USD</v>
          </cell>
          <cell r="T439" t="str">
            <v>DECEMBER, 2005</v>
          </cell>
          <cell r="U439">
            <v>38609</v>
          </cell>
          <cell r="V439" t="str">
            <v>DBL/0002175</v>
          </cell>
          <cell r="W439" t="str">
            <v/>
          </cell>
          <cell r="Y439">
            <v>18795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D440">
            <v>38615</v>
          </cell>
          <cell r="F440" t="str">
            <v>GLOBAL</v>
          </cell>
          <cell r="G440" t="str">
            <v xml:space="preserve">SHIRAZ AGRO INDUSTRIES (NIGERIA) LIMITED </v>
          </cell>
          <cell r="H440" t="str">
            <v>SUNDRIED CRUSHED CATTLE BONE</v>
          </cell>
          <cell r="I440" t="str">
            <v>05.06.90.00</v>
          </cell>
          <cell r="J440" t="str">
            <v>SEPTEMBER, 2005</v>
          </cell>
          <cell r="K440" t="str">
            <v>BELGIUM</v>
          </cell>
          <cell r="L440" t="str">
            <v>APAPA PORT</v>
          </cell>
          <cell r="M440">
            <v>120</v>
          </cell>
          <cell r="N440" t="str">
            <v>NUB</v>
          </cell>
          <cell r="O440">
            <v>32651.64</v>
          </cell>
          <cell r="P440">
            <v>8162.91</v>
          </cell>
          <cell r="Q440">
            <v>24488.73</v>
          </cell>
          <cell r="R440">
            <v>25200</v>
          </cell>
          <cell r="S440" t="str">
            <v>USD</v>
          </cell>
          <cell r="T440" t="str">
            <v>DECEMBER, 2005</v>
          </cell>
          <cell r="U440">
            <v>38610</v>
          </cell>
          <cell r="V440" t="str">
            <v>NUB/00089</v>
          </cell>
          <cell r="W440" t="str">
            <v/>
          </cell>
          <cell r="Y440">
            <v>25200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D441">
            <v>38615</v>
          </cell>
          <cell r="F441" t="str">
            <v>PRUDENT</v>
          </cell>
          <cell r="G441" t="str">
            <v>LORNEVIEW INTERNATIONAL LIMITED</v>
          </cell>
          <cell r="H441" t="str">
            <v>COCOA BUTTER</v>
          </cell>
          <cell r="I441" t="str">
            <v>18.04.00.00</v>
          </cell>
          <cell r="J441" t="str">
            <v>SEPTEMBER, 2005</v>
          </cell>
          <cell r="K441" t="str">
            <v>NETHERLANDS</v>
          </cell>
          <cell r="L441" t="str">
            <v>APAPA PORT</v>
          </cell>
          <cell r="M441">
            <v>22</v>
          </cell>
          <cell r="N441" t="str">
            <v>PRUDENT</v>
          </cell>
          <cell r="O441">
            <v>128200</v>
          </cell>
          <cell r="P441">
            <v>32050</v>
          </cell>
          <cell r="Q441">
            <v>96150</v>
          </cell>
          <cell r="R441">
            <v>99000</v>
          </cell>
          <cell r="S441" t="str">
            <v>USD</v>
          </cell>
          <cell r="T441" t="str">
            <v>DECEMBER, 2005</v>
          </cell>
          <cell r="U441">
            <v>38610</v>
          </cell>
          <cell r="V441" t="str">
            <v>PRUDENT/0945015</v>
          </cell>
          <cell r="W441" t="str">
            <v/>
          </cell>
          <cell r="Y441">
            <v>99000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D442">
            <v>38615</v>
          </cell>
          <cell r="F442" t="str">
            <v>FOUNTAIN</v>
          </cell>
          <cell r="G442" t="str">
            <v>BENCOVIK NIGERIA LIMITED</v>
          </cell>
          <cell r="H442" t="str">
            <v>ZIRCONIUM ORE LOW GRADE 47%</v>
          </cell>
          <cell r="I442" t="str">
            <v>26.15.10.00</v>
          </cell>
          <cell r="J442" t="str">
            <v>SEPTEMBER, 2005</v>
          </cell>
          <cell r="K442" t="str">
            <v>UNITED ARAB EMIRATES (UAE)</v>
          </cell>
          <cell r="L442" t="str">
            <v>APAPA PORT</v>
          </cell>
          <cell r="M442">
            <v>110.1</v>
          </cell>
          <cell r="N442" t="str">
            <v>PRUDENT</v>
          </cell>
          <cell r="O442">
            <v>39550</v>
          </cell>
          <cell r="P442">
            <v>9887.5</v>
          </cell>
          <cell r="Q442">
            <v>29662.5</v>
          </cell>
          <cell r="R442">
            <v>29732.400000000001</v>
          </cell>
          <cell r="S442" t="str">
            <v>USD</v>
          </cell>
          <cell r="T442" t="str">
            <v>DECEMBER, 2005</v>
          </cell>
          <cell r="U442">
            <v>38611</v>
          </cell>
          <cell r="V442" t="str">
            <v>PRUDENT/3004688</v>
          </cell>
          <cell r="W442" t="str">
            <v/>
          </cell>
          <cell r="Y442">
            <v>29732.400000000001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D443">
            <v>38615</v>
          </cell>
          <cell r="F443" t="str">
            <v>NIB</v>
          </cell>
          <cell r="G443" t="str">
            <v>OLAM NIGERIA LIMITED</v>
          </cell>
          <cell r="H443" t="str">
            <v>NIGERIAN DRIED GINGER - AFFLATOXIN FREE</v>
          </cell>
          <cell r="I443" t="str">
            <v>09.10.10.00</v>
          </cell>
          <cell r="J443" t="str">
            <v>SEPTEMBER, 2005</v>
          </cell>
          <cell r="K443" t="str">
            <v>INDIA</v>
          </cell>
          <cell r="L443" t="str">
            <v>APAPA PORT</v>
          </cell>
          <cell r="M443">
            <v>22.3</v>
          </cell>
          <cell r="N443" t="str">
            <v>DIAMOND</v>
          </cell>
          <cell r="O443">
            <v>64313.919999999998</v>
          </cell>
          <cell r="P443">
            <v>16078.48</v>
          </cell>
          <cell r="Q443">
            <v>48235.44</v>
          </cell>
          <cell r="R443">
            <v>48400</v>
          </cell>
          <cell r="S443" t="str">
            <v>USD</v>
          </cell>
          <cell r="T443" t="str">
            <v>DECEMBER, 2005</v>
          </cell>
          <cell r="U443">
            <v>38533</v>
          </cell>
          <cell r="V443" t="str">
            <v>DBL/0001646</v>
          </cell>
          <cell r="W443" t="str">
            <v/>
          </cell>
          <cell r="Y443">
            <v>48400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</row>
        <row r="444">
          <cell r="D444">
            <v>38615</v>
          </cell>
          <cell r="F444" t="str">
            <v>NIB</v>
          </cell>
          <cell r="G444" t="str">
            <v>OLAM NIGERIA LIMITED</v>
          </cell>
          <cell r="H444" t="str">
            <v>NIGERIAN POLISHED HULLED SESAME SEEDS</v>
          </cell>
          <cell r="I444" t="str">
            <v>12.07.40.00</v>
          </cell>
          <cell r="J444" t="str">
            <v>SEPTEMBER, 2005</v>
          </cell>
          <cell r="K444" t="str">
            <v>SOUTH AFRICA</v>
          </cell>
          <cell r="L444" t="str">
            <v>APAPA PORT</v>
          </cell>
          <cell r="M444">
            <v>18</v>
          </cell>
          <cell r="N444" t="str">
            <v>DIAMOND</v>
          </cell>
          <cell r="O444">
            <v>23310</v>
          </cell>
          <cell r="P444">
            <v>5827.5</v>
          </cell>
          <cell r="Q444">
            <v>17482.5</v>
          </cell>
          <cell r="R444">
            <v>18000</v>
          </cell>
          <cell r="S444" t="str">
            <v>USD</v>
          </cell>
          <cell r="T444" t="str">
            <v>DECEMBER, 2005</v>
          </cell>
          <cell r="U444">
            <v>38609</v>
          </cell>
          <cell r="V444" t="str">
            <v>DBL/0002174</v>
          </cell>
          <cell r="W444" t="str">
            <v/>
          </cell>
          <cell r="Y444">
            <v>18000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D445">
            <v>38615</v>
          </cell>
          <cell r="F445" t="str">
            <v>ZENITH</v>
          </cell>
          <cell r="G445" t="str">
            <v>DOUBLE METALS NIGERIA LIMITED</v>
          </cell>
          <cell r="H445" t="str">
            <v>HEAD-PAN IN KNOCK DOWN FORM</v>
          </cell>
          <cell r="I445" t="str">
            <v>73.10.10.00</v>
          </cell>
          <cell r="J445" t="str">
            <v>SEPTEMBER, 2005</v>
          </cell>
          <cell r="K445" t="str">
            <v>GHANA</v>
          </cell>
          <cell r="L445" t="str">
            <v>APAPA PORT</v>
          </cell>
          <cell r="M445">
            <v>9.6</v>
          </cell>
          <cell r="N445" t="str">
            <v>ZENITH</v>
          </cell>
          <cell r="O445">
            <v>11160.24</v>
          </cell>
          <cell r="P445">
            <v>2790.06</v>
          </cell>
          <cell r="Q445">
            <v>8370.18</v>
          </cell>
          <cell r="R445">
            <v>8400</v>
          </cell>
          <cell r="S445" t="str">
            <v>USD</v>
          </cell>
          <cell r="T445" t="str">
            <v>DECEMBER, 2005</v>
          </cell>
          <cell r="U445">
            <v>38593</v>
          </cell>
          <cell r="V445" t="str">
            <v>ZENITH/004166</v>
          </cell>
          <cell r="W445" t="str">
            <v/>
          </cell>
          <cell r="Y445">
            <v>8400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D446">
            <v>38615</v>
          </cell>
          <cell r="F446" t="str">
            <v>NIB</v>
          </cell>
          <cell r="G446" t="str">
            <v>OLAM NIGERIA LIMITED</v>
          </cell>
          <cell r="H446" t="str">
            <v>NIGERIAN RAW COTTON</v>
          </cell>
          <cell r="I446" t="str">
            <v>52.01.00.00</v>
          </cell>
          <cell r="J446" t="str">
            <v>SEPTEMBER, 2005</v>
          </cell>
          <cell r="K446" t="str">
            <v>BANGLADESH</v>
          </cell>
          <cell r="L446" t="str">
            <v>APAPA PORT</v>
          </cell>
          <cell r="M446">
            <v>114.1</v>
          </cell>
          <cell r="N446" t="str">
            <v>DIAMOND</v>
          </cell>
          <cell r="O446">
            <v>146853</v>
          </cell>
          <cell r="P446">
            <v>36713.25</v>
          </cell>
          <cell r="Q446">
            <v>110139.75</v>
          </cell>
          <cell r="R446">
            <v>113295</v>
          </cell>
          <cell r="S446" t="str">
            <v>USD</v>
          </cell>
          <cell r="T446" t="str">
            <v>DECEMBER, 2005</v>
          </cell>
          <cell r="U446">
            <v>38609</v>
          </cell>
          <cell r="V446" t="str">
            <v>DBL/0002175</v>
          </cell>
          <cell r="W446" t="str">
            <v/>
          </cell>
          <cell r="Y446">
            <v>113295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D447">
            <v>38615</v>
          </cell>
          <cell r="F447" t="str">
            <v>WEMA</v>
          </cell>
          <cell r="G447" t="str">
            <v>SONVIG INTERCONTINENTAL INDUSTRIES LIMITED</v>
          </cell>
          <cell r="H447" t="str">
            <v>INDUSTRIAL RAW MATERIALS</v>
          </cell>
          <cell r="I447" t="str">
            <v>29.21.42.00</v>
          </cell>
          <cell r="J447" t="str">
            <v>SEPTEMBER, 2005</v>
          </cell>
          <cell r="K447" t="str">
            <v>INDIA</v>
          </cell>
          <cell r="L447" t="str">
            <v>APAPA PORT</v>
          </cell>
          <cell r="M447">
            <v>18.899999999999999</v>
          </cell>
          <cell r="N447" t="str">
            <v>ZENITH</v>
          </cell>
          <cell r="O447">
            <v>83180.7</v>
          </cell>
          <cell r="P447">
            <v>20795.174999999999</v>
          </cell>
          <cell r="Q447">
            <v>62385.525000000001</v>
          </cell>
          <cell r="R447">
            <v>53997</v>
          </cell>
          <cell r="S447" t="str">
            <v>USD</v>
          </cell>
          <cell r="T447" t="str">
            <v>DECEMBER, 2005</v>
          </cell>
          <cell r="U447">
            <v>38603</v>
          </cell>
          <cell r="V447" t="str">
            <v>ZENITH/005788</v>
          </cell>
          <cell r="W447" t="str">
            <v/>
          </cell>
          <cell r="Y447">
            <v>53997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</row>
        <row r="448">
          <cell r="D448">
            <v>38615</v>
          </cell>
          <cell r="F448" t="str">
            <v>CHARTERED</v>
          </cell>
          <cell r="G448" t="str">
            <v>OLAM NIGERIA LIMITED</v>
          </cell>
          <cell r="H448" t="str">
            <v>NIGERIAN COCOA LIQUOR</v>
          </cell>
          <cell r="I448" t="str">
            <v>18.03.10.00</v>
          </cell>
          <cell r="J448" t="str">
            <v>SEPTEMBER, 2005</v>
          </cell>
          <cell r="K448" t="str">
            <v>SPAIN</v>
          </cell>
          <cell r="L448" t="str">
            <v>APAPA PORT</v>
          </cell>
          <cell r="M448">
            <v>22.4</v>
          </cell>
          <cell r="N448" t="str">
            <v>DIAMOND</v>
          </cell>
          <cell r="O448">
            <v>87700.800000000003</v>
          </cell>
          <cell r="P448">
            <v>21925.200000000001</v>
          </cell>
          <cell r="Q448">
            <v>65775.600000000006</v>
          </cell>
          <cell r="R448">
            <v>66000</v>
          </cell>
          <cell r="S448" t="str">
            <v>USD</v>
          </cell>
          <cell r="T448" t="str">
            <v>DECEMBER, 2005</v>
          </cell>
          <cell r="U448">
            <v>38566</v>
          </cell>
          <cell r="V448" t="str">
            <v>DBL/0002164/0001648</v>
          </cell>
          <cell r="W448" t="str">
            <v/>
          </cell>
          <cell r="Y448">
            <v>66000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D449">
            <v>38615</v>
          </cell>
          <cell r="F449" t="str">
            <v>NIB</v>
          </cell>
          <cell r="G449" t="str">
            <v>GLOBE SPINNING MILLS (NIG) PLC</v>
          </cell>
          <cell r="H449" t="str">
            <v>NE 24/2 100% COTTON CARDED RINGSPUN YARN FOR WEAVING SOFT TWIST</v>
          </cell>
          <cell r="I449" t="str">
            <v>52.03.00.00</v>
          </cell>
          <cell r="J449" t="str">
            <v>SEPTEMBER, 2005</v>
          </cell>
          <cell r="K449" t="str">
            <v>PORTUGAL</v>
          </cell>
          <cell r="L449" t="str">
            <v>APAPA PORT</v>
          </cell>
          <cell r="M449">
            <v>16.7</v>
          </cell>
          <cell r="N449" t="str">
            <v>ZENITH</v>
          </cell>
          <cell r="O449">
            <v>43293.87</v>
          </cell>
          <cell r="P449">
            <v>10823.467500000001</v>
          </cell>
          <cell r="Q449">
            <v>32470.4025</v>
          </cell>
          <cell r="R449">
            <v>27693.86</v>
          </cell>
          <cell r="S449" t="str">
            <v>EUR</v>
          </cell>
          <cell r="T449" t="str">
            <v>DECEMBER, 2005</v>
          </cell>
          <cell r="U449">
            <v>38607</v>
          </cell>
          <cell r="V449" t="str">
            <v>ZENITH/004095</v>
          </cell>
          <cell r="W449" t="str">
            <v/>
          </cell>
          <cell r="Y449">
            <v>0</v>
          </cell>
          <cell r="Z449">
            <v>27693.86</v>
          </cell>
          <cell r="AA449">
            <v>0</v>
          </cell>
          <cell r="AB449">
            <v>0</v>
          </cell>
          <cell r="AC449">
            <v>0</v>
          </cell>
        </row>
        <row r="450">
          <cell r="D450">
            <v>38615</v>
          </cell>
          <cell r="F450" t="str">
            <v>GTB</v>
          </cell>
          <cell r="G450" t="str">
            <v>ATLANTIC SHRIMPERS LIMITED</v>
          </cell>
          <cell r="H450" t="str">
            <v>FROZEN SHRIMPS</v>
          </cell>
          <cell r="I450" t="str">
            <v>03.06.13.00</v>
          </cell>
          <cell r="J450" t="str">
            <v>SEPTEMBER, 2005</v>
          </cell>
          <cell r="K450" t="str">
            <v>NETHERLANDS</v>
          </cell>
          <cell r="L450" t="str">
            <v>APAPA PORT</v>
          </cell>
          <cell r="M450">
            <v>25.2</v>
          </cell>
          <cell r="N450" t="str">
            <v>GTB</v>
          </cell>
          <cell r="O450">
            <v>266784.63</v>
          </cell>
          <cell r="P450">
            <v>66696.157500000001</v>
          </cell>
          <cell r="Q450">
            <v>200088.4725</v>
          </cell>
          <cell r="R450">
            <v>205899.84</v>
          </cell>
          <cell r="S450" t="str">
            <v>USD</v>
          </cell>
          <cell r="T450" t="str">
            <v>DECEMBER, 2005</v>
          </cell>
          <cell r="U450">
            <v>38607</v>
          </cell>
          <cell r="V450" t="str">
            <v>GTB/0002779</v>
          </cell>
          <cell r="W450" t="str">
            <v/>
          </cell>
          <cell r="Y450">
            <v>205899.84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D451">
            <v>38615</v>
          </cell>
          <cell r="F451" t="str">
            <v>GTB</v>
          </cell>
          <cell r="G451" t="str">
            <v>ATLANTIC SHRIMPERS LIMITED</v>
          </cell>
          <cell r="H451" t="str">
            <v>FROZEN SHRIMPS</v>
          </cell>
          <cell r="I451" t="str">
            <v>03.06.13.00</v>
          </cell>
          <cell r="J451" t="str">
            <v>SEPTEMBER, 2005</v>
          </cell>
          <cell r="K451" t="str">
            <v>SPAIN</v>
          </cell>
          <cell r="L451" t="str">
            <v>APAPA PORT</v>
          </cell>
          <cell r="M451">
            <v>25.2</v>
          </cell>
          <cell r="N451" t="str">
            <v>GTB</v>
          </cell>
          <cell r="O451">
            <v>75874.899999999994</v>
          </cell>
          <cell r="P451">
            <v>18968.724999999999</v>
          </cell>
          <cell r="Q451">
            <v>56906.175000000003</v>
          </cell>
          <cell r="R451">
            <v>58559.040000000001</v>
          </cell>
          <cell r="S451" t="str">
            <v>USD</v>
          </cell>
          <cell r="T451" t="str">
            <v>DECEMBER, 2005</v>
          </cell>
          <cell r="U451">
            <v>38607</v>
          </cell>
          <cell r="V451" t="str">
            <v>GTB/0002778</v>
          </cell>
          <cell r="W451" t="str">
            <v/>
          </cell>
          <cell r="Y451">
            <v>58559.040000000001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D452">
            <v>38615</v>
          </cell>
          <cell r="F452" t="str">
            <v>UBA</v>
          </cell>
          <cell r="G452" t="str">
            <v>WOOD MILLS INDUSTRIES LIMITED</v>
          </cell>
          <cell r="H452" t="str">
            <v>WOOD FLOOR TILES - APA</v>
          </cell>
          <cell r="I452" t="str">
            <v>44.09.00.00</v>
          </cell>
          <cell r="J452" t="str">
            <v>SEPTEMBER, 2005</v>
          </cell>
          <cell r="K452" t="str">
            <v>ITALY</v>
          </cell>
          <cell r="L452" t="str">
            <v>TINCAN ISLAND</v>
          </cell>
          <cell r="M452">
            <v>72</v>
          </cell>
          <cell r="N452" t="str">
            <v>OCEANIC</v>
          </cell>
          <cell r="O452">
            <v>105600</v>
          </cell>
          <cell r="P452">
            <v>26400</v>
          </cell>
          <cell r="Q452">
            <v>79200</v>
          </cell>
          <cell r="R452">
            <v>66000</v>
          </cell>
          <cell r="S452" t="str">
            <v>EUR</v>
          </cell>
          <cell r="T452" t="str">
            <v>DECEMBER, 2005</v>
          </cell>
          <cell r="U452">
            <v>38610</v>
          </cell>
          <cell r="V452" t="str">
            <v>OCEANIC/A0082448</v>
          </cell>
          <cell r="W452" t="str">
            <v/>
          </cell>
          <cell r="Y452">
            <v>0</v>
          </cell>
          <cell r="Z452">
            <v>66000</v>
          </cell>
          <cell r="AA452">
            <v>0</v>
          </cell>
          <cell r="AB452">
            <v>0</v>
          </cell>
          <cell r="AC452">
            <v>0</v>
          </cell>
        </row>
        <row r="453">
          <cell r="D453">
            <v>38615</v>
          </cell>
          <cell r="F453" t="str">
            <v>GTB</v>
          </cell>
          <cell r="G453" t="str">
            <v>ATLANTIC SHRIMPERS LIMITED</v>
          </cell>
          <cell r="H453" t="str">
            <v>FROZEN SHRIMPS AND CRAB</v>
          </cell>
          <cell r="I453" t="str">
            <v>03.06.13.00</v>
          </cell>
          <cell r="J453" t="str">
            <v>SEPTEMBER, 2005</v>
          </cell>
          <cell r="K453" t="str">
            <v>NETHERLANDS</v>
          </cell>
          <cell r="L453" t="str">
            <v>APAPA PORT</v>
          </cell>
          <cell r="M453">
            <v>25</v>
          </cell>
          <cell r="N453" t="str">
            <v>GTB</v>
          </cell>
          <cell r="O453">
            <v>470161.59</v>
          </cell>
          <cell r="P453">
            <v>117540.39750000001</v>
          </cell>
          <cell r="Q453">
            <v>352621.1925</v>
          </cell>
          <cell r="R453">
            <v>362863.2</v>
          </cell>
          <cell r="S453" t="str">
            <v>USD</v>
          </cell>
          <cell r="T453" t="str">
            <v>DECEMBER, 2005</v>
          </cell>
          <cell r="U453">
            <v>38607</v>
          </cell>
          <cell r="V453" t="str">
            <v>GTB/0002781</v>
          </cell>
          <cell r="W453" t="str">
            <v/>
          </cell>
          <cell r="Y453">
            <v>362863.2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D454">
            <v>38616</v>
          </cell>
          <cell r="F454" t="str">
            <v>NIB</v>
          </cell>
          <cell r="G454" t="str">
            <v>GLOBE SPINNING MILLS (NIG) PLC</v>
          </cell>
          <cell r="H454" t="str">
            <v>NE 16/1 100% COTTON CARDED YARN OPEN END</v>
          </cell>
          <cell r="I454" t="str">
            <v>52.03.00.00</v>
          </cell>
          <cell r="J454" t="str">
            <v>SEPTEMBER, 2005</v>
          </cell>
          <cell r="K454" t="str">
            <v>PORTUGAL</v>
          </cell>
          <cell r="L454" t="str">
            <v>APAPA PORT</v>
          </cell>
          <cell r="M454">
            <v>20</v>
          </cell>
          <cell r="N454" t="str">
            <v>ZENITH</v>
          </cell>
          <cell r="O454">
            <v>40869.910000000003</v>
          </cell>
          <cell r="P454">
            <v>10217.477500000001</v>
          </cell>
          <cell r="Q454">
            <v>30652.432499999999</v>
          </cell>
          <cell r="R454">
            <v>26389.52</v>
          </cell>
          <cell r="S454" t="str">
            <v>EUR</v>
          </cell>
          <cell r="T454" t="str">
            <v>DECEMBER, 2005</v>
          </cell>
          <cell r="U454">
            <v>38615</v>
          </cell>
          <cell r="V454" t="str">
            <v>ZENITH / 004097</v>
          </cell>
          <cell r="W454" t="str">
            <v/>
          </cell>
          <cell r="Y454">
            <v>0</v>
          </cell>
          <cell r="Z454">
            <v>26389.52</v>
          </cell>
          <cell r="AA454">
            <v>0</v>
          </cell>
          <cell r="AB454">
            <v>0</v>
          </cell>
          <cell r="AC454">
            <v>0</v>
          </cell>
        </row>
        <row r="455">
          <cell r="D455">
            <v>38616</v>
          </cell>
          <cell r="F455" t="str">
            <v>NBM</v>
          </cell>
          <cell r="G455" t="str">
            <v>PRESCO PLC</v>
          </cell>
          <cell r="H455" t="str">
            <v>MOWER CRUSHER, COMPRESSOR XAS 90  AND RAGS</v>
          </cell>
          <cell r="I455" t="str">
            <v>84.35.00.00</v>
          </cell>
          <cell r="J455" t="str">
            <v>SEPTEMBER, 2005</v>
          </cell>
          <cell r="K455" t="str">
            <v>GABON</v>
          </cell>
          <cell r="L455" t="str">
            <v>APAPA PORT</v>
          </cell>
          <cell r="M455">
            <v>2.8</v>
          </cell>
          <cell r="N455" t="str">
            <v>DIAMOND</v>
          </cell>
          <cell r="O455">
            <v>11361.95</v>
          </cell>
          <cell r="P455">
            <v>2840.4875000000002</v>
          </cell>
          <cell r="Q455">
            <v>8521.4624999999996</v>
          </cell>
          <cell r="R455">
            <v>6920</v>
          </cell>
          <cell r="S455" t="str">
            <v>EUR</v>
          </cell>
          <cell r="T455" t="str">
            <v>DECEMBER, 2005</v>
          </cell>
          <cell r="U455">
            <v>38609</v>
          </cell>
          <cell r="V455" t="str">
            <v>DBL/ 0008991</v>
          </cell>
          <cell r="W455" t="str">
            <v/>
          </cell>
          <cell r="Y455">
            <v>0</v>
          </cell>
          <cell r="Z455">
            <v>6920</v>
          </cell>
          <cell r="AA455">
            <v>0</v>
          </cell>
          <cell r="AB455">
            <v>0</v>
          </cell>
          <cell r="AC455">
            <v>0</v>
          </cell>
        </row>
        <row r="456">
          <cell r="D456">
            <v>38616</v>
          </cell>
          <cell r="F456" t="str">
            <v>ZENITH</v>
          </cell>
          <cell r="G456" t="str">
            <v>LBM OVERSEAS NIGERIA LIMITED</v>
          </cell>
          <cell r="H456" t="str">
            <v>NIGERIAN CLEANED SESAME SEEDS (CROP 2005)</v>
          </cell>
          <cell r="I456" t="str">
            <v>12.07.40.00</v>
          </cell>
          <cell r="J456" t="str">
            <v>SEPTEMBER, 2005</v>
          </cell>
          <cell r="K456" t="str">
            <v>TURKEY</v>
          </cell>
          <cell r="L456" t="str">
            <v>APAPA PORT</v>
          </cell>
          <cell r="M456">
            <v>90.9</v>
          </cell>
          <cell r="N456" t="str">
            <v>ZENITH</v>
          </cell>
          <cell r="O456">
            <v>70415.8</v>
          </cell>
          <cell r="P456">
            <v>17603.95</v>
          </cell>
          <cell r="Q456">
            <v>52811.85</v>
          </cell>
          <cell r="R456">
            <v>47700</v>
          </cell>
          <cell r="S456" t="str">
            <v>USD</v>
          </cell>
          <cell r="T456" t="str">
            <v>DECEMBER, 2005</v>
          </cell>
          <cell r="U456">
            <v>38579</v>
          </cell>
          <cell r="V456" t="str">
            <v>ZENITH/005242</v>
          </cell>
          <cell r="W456" t="str">
            <v/>
          </cell>
          <cell r="Y456">
            <v>47700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D457">
            <v>38616</v>
          </cell>
          <cell r="F457" t="str">
            <v>NBM</v>
          </cell>
          <cell r="G457" t="str">
            <v>PRESCO PLC</v>
          </cell>
          <cell r="H457" t="str">
            <v>COMPLETE AMAFILTER, MF 32 UTILITY TRACTOR AND YAMAHA QUAD</v>
          </cell>
          <cell r="I457" t="str">
            <v>84.30.00.00</v>
          </cell>
          <cell r="J457" t="str">
            <v>SEPTEMBER, 2005</v>
          </cell>
          <cell r="K457" t="str">
            <v>GABON</v>
          </cell>
          <cell r="L457" t="str">
            <v>APAPA PORT</v>
          </cell>
          <cell r="M457">
            <v>5.0999999999999996</v>
          </cell>
          <cell r="N457" t="str">
            <v>DIAMOND</v>
          </cell>
          <cell r="O457">
            <v>38699.58</v>
          </cell>
          <cell r="P457">
            <v>9674.8950000000004</v>
          </cell>
          <cell r="Q457">
            <v>29024.685000000001</v>
          </cell>
          <cell r="R457">
            <v>23570</v>
          </cell>
          <cell r="S457" t="str">
            <v>EUR</v>
          </cell>
          <cell r="T457" t="str">
            <v>DECEMBER, 2005</v>
          </cell>
          <cell r="U457">
            <v>38609</v>
          </cell>
          <cell r="V457" t="str">
            <v>DBL/0008992</v>
          </cell>
          <cell r="W457" t="str">
            <v/>
          </cell>
          <cell r="Y457">
            <v>0</v>
          </cell>
          <cell r="Z457">
            <v>23570</v>
          </cell>
          <cell r="AA457">
            <v>0</v>
          </cell>
          <cell r="AB457">
            <v>0</v>
          </cell>
          <cell r="AC457">
            <v>0</v>
          </cell>
        </row>
        <row r="458">
          <cell r="D458">
            <v>38617</v>
          </cell>
          <cell r="F458" t="str">
            <v>ZENITH</v>
          </cell>
          <cell r="G458" t="str">
            <v>MARIO JOSE ENTERPRISES LIMITED</v>
          </cell>
          <cell r="H458" t="str">
            <v>FINISHED LEATHER</v>
          </cell>
          <cell r="I458" t="str">
            <v>41.06.19.00</v>
          </cell>
          <cell r="J458" t="str">
            <v>SEPTEMBER, 2005</v>
          </cell>
          <cell r="K458" t="str">
            <v>ITALY</v>
          </cell>
          <cell r="L458" t="str">
            <v>APAPA PORT</v>
          </cell>
          <cell r="M458">
            <v>8</v>
          </cell>
          <cell r="N458" t="str">
            <v>ZENITH</v>
          </cell>
          <cell r="O458">
            <v>418178.81</v>
          </cell>
          <cell r="P458">
            <v>104544.7025</v>
          </cell>
          <cell r="Q458">
            <v>313634.10749999998</v>
          </cell>
          <cell r="R458">
            <v>322918</v>
          </cell>
          <cell r="S458" t="str">
            <v>USD</v>
          </cell>
          <cell r="T458" t="str">
            <v>DECEMBER, 2005</v>
          </cell>
          <cell r="U458">
            <v>38607</v>
          </cell>
          <cell r="V458" t="str">
            <v>ZENITH/004589</v>
          </cell>
          <cell r="W458" t="str">
            <v/>
          </cell>
          <cell r="Y458">
            <v>322918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D459">
            <v>38617</v>
          </cell>
          <cell r="F459" t="str">
            <v>OMEGA</v>
          </cell>
          <cell r="G459" t="str">
            <v>AGRO FOREST SAWMILL NIGERIA LIMITED</v>
          </cell>
          <cell r="H459" t="str">
            <v>PROCESSED WOOD STRIPS/SEMI IROKO</v>
          </cell>
          <cell r="I459" t="str">
            <v>44.09.00.00</v>
          </cell>
          <cell r="J459" t="str">
            <v>SEPTEMBER, 2005</v>
          </cell>
          <cell r="K459" t="str">
            <v>ITALY</v>
          </cell>
          <cell r="L459" t="str">
            <v>TINCAN ISLAND</v>
          </cell>
          <cell r="M459">
            <v>18</v>
          </cell>
          <cell r="N459" t="str">
            <v>OCEANIC</v>
          </cell>
          <cell r="O459">
            <v>8320</v>
          </cell>
          <cell r="P459">
            <v>2080</v>
          </cell>
          <cell r="Q459">
            <v>6240</v>
          </cell>
          <cell r="R459">
            <v>7000</v>
          </cell>
          <cell r="S459" t="str">
            <v>USD</v>
          </cell>
          <cell r="T459" t="str">
            <v>DECEMBER, 2005</v>
          </cell>
          <cell r="U459">
            <v>38615</v>
          </cell>
          <cell r="V459" t="str">
            <v>OCEANIC/A0082470</v>
          </cell>
          <cell r="W459" t="str">
            <v/>
          </cell>
          <cell r="Y459">
            <v>7000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D460">
            <v>38617</v>
          </cell>
          <cell r="F460" t="str">
            <v>NBM</v>
          </cell>
          <cell r="G460" t="str">
            <v>PRESCO PLC</v>
          </cell>
          <cell r="H460" t="str">
            <v>USED HYSTER COMPACTOR</v>
          </cell>
          <cell r="I460" t="str">
            <v>84.30.00.00</v>
          </cell>
          <cell r="J460" t="str">
            <v>SEPTEMBER, 2005</v>
          </cell>
          <cell r="K460" t="str">
            <v>GABON</v>
          </cell>
          <cell r="L460" t="str">
            <v>APAPA PORT</v>
          </cell>
          <cell r="M460">
            <v>8.1</v>
          </cell>
          <cell r="N460" t="str">
            <v>DIAMOND</v>
          </cell>
          <cell r="O460">
            <v>1641.9</v>
          </cell>
          <cell r="P460">
            <v>410.47500000000002</v>
          </cell>
          <cell r="Q460">
            <v>1231.425</v>
          </cell>
          <cell r="R460">
            <v>1000</v>
          </cell>
          <cell r="S460" t="str">
            <v>EUR</v>
          </cell>
          <cell r="T460" t="str">
            <v>DECEMBER, 2005</v>
          </cell>
          <cell r="U460">
            <v>38616</v>
          </cell>
          <cell r="V460" t="str">
            <v>DBL/ 0008995</v>
          </cell>
          <cell r="W460" t="str">
            <v/>
          </cell>
          <cell r="Y460">
            <v>0</v>
          </cell>
          <cell r="Z460">
            <v>1000</v>
          </cell>
          <cell r="AA460">
            <v>0</v>
          </cell>
          <cell r="AB460">
            <v>0</v>
          </cell>
          <cell r="AC460">
            <v>0</v>
          </cell>
        </row>
        <row r="461">
          <cell r="D461">
            <v>38617</v>
          </cell>
          <cell r="F461" t="str">
            <v>FCMB</v>
          </cell>
          <cell r="G461" t="str">
            <v>GUINNESS NIGERIA PLC</v>
          </cell>
          <cell r="H461" t="str">
            <v>MALTA GUINNESS</v>
          </cell>
          <cell r="I461" t="str">
            <v>22.03.00.00</v>
          </cell>
          <cell r="J461" t="str">
            <v>SEPTEMBER, 2005</v>
          </cell>
          <cell r="K461" t="str">
            <v>UNITED KINGDOM</v>
          </cell>
          <cell r="L461" t="str">
            <v>APAPA PORT</v>
          </cell>
          <cell r="M461">
            <v>56.4</v>
          </cell>
          <cell r="N461" t="str">
            <v>ZENITH</v>
          </cell>
          <cell r="O461">
            <v>55224.18</v>
          </cell>
          <cell r="P461">
            <v>13806.045</v>
          </cell>
          <cell r="Q461">
            <v>41418.135000000002</v>
          </cell>
          <cell r="R461">
            <v>23796.36</v>
          </cell>
          <cell r="S461" t="str">
            <v>GBP</v>
          </cell>
          <cell r="T461" t="str">
            <v>DECEMBER, 2005</v>
          </cell>
          <cell r="U461">
            <v>38616</v>
          </cell>
          <cell r="V461" t="str">
            <v>ZENITH/005708</v>
          </cell>
          <cell r="W461" t="str">
            <v>ZENITH/005814</v>
          </cell>
          <cell r="Y461">
            <v>0</v>
          </cell>
          <cell r="Z461">
            <v>0</v>
          </cell>
          <cell r="AA461">
            <v>23796.36</v>
          </cell>
          <cell r="AB461">
            <v>0</v>
          </cell>
          <cell r="AC461">
            <v>0</v>
          </cell>
        </row>
        <row r="462">
          <cell r="D462">
            <v>38617</v>
          </cell>
          <cell r="F462" t="str">
            <v>ZENITH</v>
          </cell>
          <cell r="G462" t="str">
            <v>UNITED NIGERIAN TEXTILES PLC</v>
          </cell>
          <cell r="H462" t="str">
            <v>OTHER PRINTING PROCESS WOVEN FABRICS OF COTTON (NICHEM)</v>
          </cell>
          <cell r="I462" t="str">
            <v>52.08.12.00</v>
          </cell>
          <cell r="J462" t="str">
            <v>SEPTEMBER, 2005</v>
          </cell>
          <cell r="K462" t="str">
            <v>BURKINA FASO</v>
          </cell>
          <cell r="L462" t="str">
            <v>APAPA PORT</v>
          </cell>
          <cell r="M462">
            <v>14.5</v>
          </cell>
          <cell r="N462" t="str">
            <v>ZENITH</v>
          </cell>
          <cell r="O462">
            <v>149650.20000000001</v>
          </cell>
          <cell r="P462">
            <v>37412.550000000003</v>
          </cell>
          <cell r="Q462">
            <v>112237.65</v>
          </cell>
          <cell r="R462">
            <v>115560</v>
          </cell>
          <cell r="S462" t="str">
            <v>USD</v>
          </cell>
          <cell r="T462" t="str">
            <v>DECEMBER, 2005</v>
          </cell>
          <cell r="U462">
            <v>38611</v>
          </cell>
          <cell r="V462" t="str">
            <v>ZENITH/005647</v>
          </cell>
          <cell r="W462" t="str">
            <v/>
          </cell>
          <cell r="Y462">
            <v>115560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D463">
            <v>38617</v>
          </cell>
          <cell r="F463" t="str">
            <v>FCMB</v>
          </cell>
          <cell r="G463" t="str">
            <v>GUINNESS NIGERIA PLC</v>
          </cell>
          <cell r="H463" t="str">
            <v>STOUT-330ML (FES, SMALL BOTTLE)</v>
          </cell>
          <cell r="I463" t="str">
            <v>22.03.00.00</v>
          </cell>
          <cell r="J463" t="str">
            <v>SEPTEMBER, 2005</v>
          </cell>
          <cell r="K463" t="str">
            <v>UNITED KINGDOM</v>
          </cell>
          <cell r="L463" t="str">
            <v>APAPA PORT</v>
          </cell>
          <cell r="M463">
            <v>84.6</v>
          </cell>
          <cell r="N463" t="str">
            <v>ZENITH</v>
          </cell>
          <cell r="O463">
            <v>114889.34</v>
          </cell>
          <cell r="P463">
            <v>28722.334999999999</v>
          </cell>
          <cell r="Q463">
            <v>86167.005000000005</v>
          </cell>
          <cell r="R463">
            <v>49506.36</v>
          </cell>
          <cell r="S463" t="str">
            <v>GBP</v>
          </cell>
          <cell r="T463" t="str">
            <v>DECEMBER, 2005</v>
          </cell>
          <cell r="U463">
            <v>38616</v>
          </cell>
          <cell r="V463" t="str">
            <v>ZENITH/005707</v>
          </cell>
          <cell r="W463" t="str">
            <v>ZENITH/005812</v>
          </cell>
          <cell r="Y463">
            <v>0</v>
          </cell>
          <cell r="Z463">
            <v>0</v>
          </cell>
          <cell r="AA463">
            <v>49506.36</v>
          </cell>
          <cell r="AB463">
            <v>0</v>
          </cell>
          <cell r="AC463">
            <v>0</v>
          </cell>
        </row>
        <row r="464">
          <cell r="D464">
            <v>38617</v>
          </cell>
          <cell r="F464" t="str">
            <v>OMEGA</v>
          </cell>
          <cell r="G464" t="str">
            <v>AGRO FOREST SAWMILL NIGERIA LIMITED</v>
          </cell>
          <cell r="H464" t="str">
            <v>PROCESSED WOOD STRIPS/SEMI IROKO</v>
          </cell>
          <cell r="I464" t="str">
            <v>44.09.00.00</v>
          </cell>
          <cell r="J464" t="str">
            <v>SEPTEMBER, 2005</v>
          </cell>
          <cell r="K464" t="str">
            <v>ITALY</v>
          </cell>
          <cell r="L464" t="str">
            <v>TINCAN ISLAND</v>
          </cell>
          <cell r="M464">
            <v>36</v>
          </cell>
          <cell r="N464" t="str">
            <v>OCEANIC</v>
          </cell>
          <cell r="O464">
            <v>16640</v>
          </cell>
          <cell r="P464">
            <v>4160</v>
          </cell>
          <cell r="Q464">
            <v>12480</v>
          </cell>
          <cell r="R464">
            <v>13332</v>
          </cell>
          <cell r="S464" t="str">
            <v>USD</v>
          </cell>
          <cell r="T464" t="str">
            <v>DECEMBER, 2005</v>
          </cell>
          <cell r="U464">
            <v>38615</v>
          </cell>
          <cell r="V464" t="str">
            <v>OCEANIC/A 0082468</v>
          </cell>
          <cell r="W464" t="str">
            <v/>
          </cell>
          <cell r="Y464">
            <v>13332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D465">
            <v>38617</v>
          </cell>
          <cell r="F465" t="str">
            <v>ZENITH</v>
          </cell>
          <cell r="G465" t="str">
            <v>MARIO JOSE ENTERPRISES LIMITED</v>
          </cell>
          <cell r="H465" t="str">
            <v>FINISHED LEATHER</v>
          </cell>
          <cell r="I465" t="str">
            <v>41.06.19.00</v>
          </cell>
          <cell r="J465" t="str">
            <v>SEPTEMBER, 2005</v>
          </cell>
          <cell r="K465" t="str">
            <v>ITALY</v>
          </cell>
          <cell r="L465" t="str">
            <v>APAPA PORT</v>
          </cell>
          <cell r="M465">
            <v>7.9</v>
          </cell>
          <cell r="N465" t="str">
            <v>ZENITH</v>
          </cell>
          <cell r="O465">
            <v>415170.52</v>
          </cell>
          <cell r="P465">
            <v>103792.63</v>
          </cell>
          <cell r="Q465">
            <v>311377.89</v>
          </cell>
          <cell r="R465">
            <v>320595</v>
          </cell>
          <cell r="S465" t="str">
            <v>USD</v>
          </cell>
          <cell r="T465" t="str">
            <v>DECEMBER, 2005</v>
          </cell>
          <cell r="U465">
            <v>38607</v>
          </cell>
          <cell r="V465" t="str">
            <v>ZENITH/004587</v>
          </cell>
          <cell r="W465" t="str">
            <v/>
          </cell>
          <cell r="Y465">
            <v>320595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D466">
            <v>38617</v>
          </cell>
          <cell r="F466" t="str">
            <v>FCMB</v>
          </cell>
          <cell r="G466" t="str">
            <v>GUINNESS NIGERIA PLC</v>
          </cell>
          <cell r="H466" t="str">
            <v>STOUT - 330 ML (FES, SMALL BOTTLE)</v>
          </cell>
          <cell r="I466" t="str">
            <v>22.03.00.00</v>
          </cell>
          <cell r="J466" t="str">
            <v>SEPTEMBER, 2005</v>
          </cell>
          <cell r="K466" t="str">
            <v>UNITED KINGDOM</v>
          </cell>
          <cell r="L466" t="str">
            <v>APAPA PORT</v>
          </cell>
          <cell r="M466">
            <v>169.1</v>
          </cell>
          <cell r="N466" t="str">
            <v>ZENITH</v>
          </cell>
          <cell r="O466">
            <v>229778.67</v>
          </cell>
          <cell r="P466">
            <v>57444.667500000003</v>
          </cell>
          <cell r="Q466">
            <v>172334.0025</v>
          </cell>
          <cell r="R466">
            <v>99012.72</v>
          </cell>
          <cell r="S466" t="str">
            <v>GBP</v>
          </cell>
          <cell r="T466" t="str">
            <v>DECEMBER, 2005</v>
          </cell>
          <cell r="U466">
            <v>38580</v>
          </cell>
          <cell r="V466" t="str">
            <v>ZENITH/005710</v>
          </cell>
          <cell r="W466" t="str">
            <v>ZENITH/005813</v>
          </cell>
          <cell r="Y466">
            <v>0</v>
          </cell>
          <cell r="Z466">
            <v>0</v>
          </cell>
          <cell r="AA466">
            <v>99012.72</v>
          </cell>
          <cell r="AB466">
            <v>0</v>
          </cell>
          <cell r="AC466">
            <v>0</v>
          </cell>
        </row>
        <row r="467">
          <cell r="D467">
            <v>38617</v>
          </cell>
          <cell r="F467" t="str">
            <v>ZENITH</v>
          </cell>
          <cell r="G467" t="str">
            <v>ARAROMI RUBBER ESTATES LIMITED</v>
          </cell>
          <cell r="H467" t="str">
            <v>TECHNICALLY SPECIFIED NATURAL RUBBER (TSNR-PROCESSED)</v>
          </cell>
          <cell r="I467" t="str">
            <v>40.01.22.00</v>
          </cell>
          <cell r="J467" t="str">
            <v>SEPTEMBER, 2005</v>
          </cell>
          <cell r="K467" t="str">
            <v>BELGIUM</v>
          </cell>
          <cell r="L467" t="str">
            <v>APAPA PORT</v>
          </cell>
          <cell r="M467">
            <v>90.7</v>
          </cell>
          <cell r="N467" t="str">
            <v>ZENITH</v>
          </cell>
          <cell r="O467">
            <v>171442.07</v>
          </cell>
          <cell r="P467">
            <v>42860.517500000002</v>
          </cell>
          <cell r="Q467">
            <v>128581.55250000001</v>
          </cell>
          <cell r="R467">
            <v>132387.70000000001</v>
          </cell>
          <cell r="S467" t="str">
            <v>USD</v>
          </cell>
          <cell r="T467" t="str">
            <v>DECEMBER, 2005</v>
          </cell>
          <cell r="U467">
            <v>38608</v>
          </cell>
          <cell r="V467" t="str">
            <v>ZENITH/005638</v>
          </cell>
          <cell r="W467" t="str">
            <v/>
          </cell>
          <cell r="Y467">
            <v>132387.70000000001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D468">
            <v>38617</v>
          </cell>
          <cell r="F468" t="str">
            <v>ACCESS</v>
          </cell>
          <cell r="G468" t="str">
            <v>TARABAROZ FISHERIES LIMITED</v>
          </cell>
          <cell r="H468" t="str">
            <v>FROZEN SHRIMPS AND CRABS</v>
          </cell>
          <cell r="I468" t="str">
            <v>03.06.13.00</v>
          </cell>
          <cell r="J468" t="str">
            <v>SEPTEMBER, 2005</v>
          </cell>
          <cell r="K468" t="str">
            <v>SPAIN</v>
          </cell>
          <cell r="L468" t="str">
            <v>APAPA PORT</v>
          </cell>
          <cell r="M468">
            <v>11.3</v>
          </cell>
          <cell r="N468" t="str">
            <v>ZENITH</v>
          </cell>
          <cell r="O468">
            <v>56211.29</v>
          </cell>
          <cell r="P468">
            <v>14052.8225</v>
          </cell>
          <cell r="Q468">
            <v>42158.467499999999</v>
          </cell>
          <cell r="R468">
            <v>43311</v>
          </cell>
          <cell r="S468" t="str">
            <v>USD</v>
          </cell>
          <cell r="T468" t="str">
            <v>DECEMBER, 2005</v>
          </cell>
          <cell r="U468">
            <v>38615</v>
          </cell>
          <cell r="V468" t="str">
            <v>ZENITH/005809</v>
          </cell>
          <cell r="W468" t="str">
            <v/>
          </cell>
          <cell r="Y468">
            <v>43311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D469">
            <v>38617</v>
          </cell>
          <cell r="F469" t="str">
            <v>ZENITH</v>
          </cell>
          <cell r="G469" t="str">
            <v>ARAROMI RUBBER ESTATES LIMITED</v>
          </cell>
          <cell r="H469" t="str">
            <v>TECHNICALLY SPECIFIED NATURAL RUBBER (TSNR)</v>
          </cell>
          <cell r="I469" t="str">
            <v>40.01.22.00</v>
          </cell>
          <cell r="J469" t="str">
            <v>SEPTEMBER, 2005</v>
          </cell>
          <cell r="K469" t="str">
            <v>UNITED STATES OF AMERICA</v>
          </cell>
          <cell r="L469" t="str">
            <v>APAPA PORT</v>
          </cell>
          <cell r="M469">
            <v>90.7</v>
          </cell>
          <cell r="N469" t="str">
            <v>ZENITH</v>
          </cell>
          <cell r="O469">
            <v>171442.07</v>
          </cell>
          <cell r="P469">
            <v>42860.517500000002</v>
          </cell>
          <cell r="Q469">
            <v>128581.55250000001</v>
          </cell>
          <cell r="R469">
            <v>132387.70000000001</v>
          </cell>
          <cell r="S469" t="str">
            <v>USD</v>
          </cell>
          <cell r="T469" t="str">
            <v>DECEMBER, 2005</v>
          </cell>
          <cell r="U469">
            <v>38608</v>
          </cell>
          <cell r="V469" t="str">
            <v>ZENITH/005637</v>
          </cell>
          <cell r="W469" t="str">
            <v/>
          </cell>
          <cell r="Y469">
            <v>132387.70000000001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D470">
            <v>38617</v>
          </cell>
          <cell r="F470" t="str">
            <v>OMEGA</v>
          </cell>
          <cell r="G470" t="str">
            <v>AGRO FOREST SAWMILL NIGERIA LIMITED</v>
          </cell>
          <cell r="H470" t="str">
            <v>PROCESSED WOOD SEMI IROKO</v>
          </cell>
          <cell r="I470" t="str">
            <v>44.09.00.00</v>
          </cell>
          <cell r="J470" t="str">
            <v>SEPTEMBER, 2005</v>
          </cell>
          <cell r="K470" t="str">
            <v>BULGARIA</v>
          </cell>
          <cell r="L470" t="str">
            <v>TINCAN ISLAND</v>
          </cell>
          <cell r="M470">
            <v>16.399999999999999</v>
          </cell>
          <cell r="N470" t="str">
            <v>OCEANIC</v>
          </cell>
          <cell r="O470">
            <v>8320</v>
          </cell>
          <cell r="P470">
            <v>2080</v>
          </cell>
          <cell r="Q470">
            <v>6240</v>
          </cell>
          <cell r="R470">
            <v>6540</v>
          </cell>
          <cell r="S470" t="str">
            <v>USD</v>
          </cell>
          <cell r="T470" t="str">
            <v>DECEMBER, 2005</v>
          </cell>
          <cell r="U470">
            <v>38615</v>
          </cell>
          <cell r="V470" t="str">
            <v>OCEANIC/A0082471</v>
          </cell>
          <cell r="W470" t="str">
            <v/>
          </cell>
          <cell r="Y470">
            <v>6540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D471">
            <v>38617</v>
          </cell>
          <cell r="F471" t="str">
            <v>GTB</v>
          </cell>
          <cell r="G471" t="str">
            <v>UNITED SPINNERS NIGERIA LIMITED</v>
          </cell>
          <cell r="H471" t="str">
            <v>NE 24/2 CARDED COTTON YARN - WARP (16 TPI)</v>
          </cell>
          <cell r="I471" t="str">
            <v>52.03.00.00</v>
          </cell>
          <cell r="J471" t="str">
            <v>SEPTEMBER, 2005</v>
          </cell>
          <cell r="K471" t="str">
            <v>BELGIUM</v>
          </cell>
          <cell r="L471" t="str">
            <v>APAPA PORT</v>
          </cell>
          <cell r="M471">
            <v>16.399999999999999</v>
          </cell>
          <cell r="N471" t="str">
            <v>GTB</v>
          </cell>
          <cell r="O471">
            <v>41699</v>
          </cell>
          <cell r="P471">
            <v>10424.75</v>
          </cell>
          <cell r="Q471">
            <v>31274.25</v>
          </cell>
          <cell r="R471">
            <v>26502.28</v>
          </cell>
          <cell r="S471" t="str">
            <v>EUR</v>
          </cell>
          <cell r="T471" t="str">
            <v>DECEMBER, 2005</v>
          </cell>
          <cell r="U471">
            <v>38615</v>
          </cell>
          <cell r="V471" t="str">
            <v>GTB/0002792</v>
          </cell>
          <cell r="W471" t="str">
            <v/>
          </cell>
          <cell r="Y471">
            <v>0</v>
          </cell>
          <cell r="Z471">
            <v>26502.28</v>
          </cell>
          <cell r="AA471">
            <v>0</v>
          </cell>
          <cell r="AB471">
            <v>0</v>
          </cell>
          <cell r="AC471">
            <v>0</v>
          </cell>
        </row>
        <row r="472">
          <cell r="D472">
            <v>38617</v>
          </cell>
          <cell r="F472" t="str">
            <v>GTB</v>
          </cell>
          <cell r="G472" t="str">
            <v>UNITED SPINNERS NIGERIA LIMITED</v>
          </cell>
          <cell r="H472" t="str">
            <v>NE 20/2 CARDED COTTON YARN - SOFT TWIST</v>
          </cell>
          <cell r="I472" t="str">
            <v>52.03.00.00</v>
          </cell>
          <cell r="J472" t="str">
            <v>SEPTEMBER, 2005</v>
          </cell>
          <cell r="K472" t="str">
            <v>BELGIUM</v>
          </cell>
          <cell r="L472" t="str">
            <v>APAPA PORT</v>
          </cell>
          <cell r="M472">
            <v>16.100000000000001</v>
          </cell>
          <cell r="N472" t="str">
            <v>GTB</v>
          </cell>
          <cell r="O472">
            <v>39676.21</v>
          </cell>
          <cell r="P472">
            <v>9919.0524999999998</v>
          </cell>
          <cell r="Q472">
            <v>29757.157500000001</v>
          </cell>
          <cell r="R472">
            <v>25216.3</v>
          </cell>
          <cell r="S472" t="str">
            <v>EUR</v>
          </cell>
          <cell r="T472" t="str">
            <v>DECEMBER, 2005</v>
          </cell>
          <cell r="U472">
            <v>38615</v>
          </cell>
          <cell r="V472" t="str">
            <v>GTB/0002794</v>
          </cell>
          <cell r="W472" t="str">
            <v/>
          </cell>
          <cell r="Y472">
            <v>0</v>
          </cell>
          <cell r="Z472">
            <v>25216.3</v>
          </cell>
          <cell r="AA472">
            <v>0</v>
          </cell>
          <cell r="AB472">
            <v>0</v>
          </cell>
          <cell r="AC472">
            <v>0</v>
          </cell>
        </row>
        <row r="473">
          <cell r="D473">
            <v>38617</v>
          </cell>
          <cell r="F473" t="str">
            <v>INTERCONTINENTAL</v>
          </cell>
          <cell r="G473" t="str">
            <v>IBT &amp; ASSOCIATES NIGERIA LIMITED</v>
          </cell>
          <cell r="H473" t="str">
            <v>SEMI-PROCESSED GMELINA WOOD FOR ROUGHLY SQUARED RAILWAY SLEEPER, COACHES &amp; STAFF QUARTERS</v>
          </cell>
          <cell r="I473" t="str">
            <v>44.06.00.00</v>
          </cell>
          <cell r="J473" t="str">
            <v>SEPTEMBER, 2005</v>
          </cell>
          <cell r="K473" t="str">
            <v>BANGLADESH</v>
          </cell>
          <cell r="L473" t="str">
            <v>APAPA PORT</v>
          </cell>
          <cell r="M473">
            <v>360</v>
          </cell>
          <cell r="N473" t="str">
            <v>ZENITH</v>
          </cell>
          <cell r="O473">
            <v>67753.5</v>
          </cell>
          <cell r="P473">
            <v>16938.375</v>
          </cell>
          <cell r="Q473">
            <v>50815.125</v>
          </cell>
          <cell r="R473">
            <v>51000</v>
          </cell>
          <cell r="S473" t="str">
            <v>USD</v>
          </cell>
          <cell r="T473" t="str">
            <v>DECEMBER, 2005</v>
          </cell>
          <cell r="U473">
            <v>38590</v>
          </cell>
          <cell r="V473" t="str">
            <v>ZENITH/003593</v>
          </cell>
          <cell r="W473" t="str">
            <v/>
          </cell>
          <cell r="Y473">
            <v>51000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D474">
            <v>38617</v>
          </cell>
          <cell r="F474" t="str">
            <v>NIB</v>
          </cell>
          <cell r="G474" t="str">
            <v>UNITED SPINNERS NIGERIA LIMITED</v>
          </cell>
          <cell r="H474" t="str">
            <v>NE 16/2 COTTON CARDED YARN TFO-NORMAL TWIST</v>
          </cell>
          <cell r="I474" t="str">
            <v>52.03.00.00</v>
          </cell>
          <cell r="J474" t="str">
            <v>SEPTEMBER, 2005</v>
          </cell>
          <cell r="K474" t="str">
            <v>PORTUGAL</v>
          </cell>
          <cell r="L474" t="str">
            <v>APAPA PORT</v>
          </cell>
          <cell r="M474">
            <v>16.899999999999999</v>
          </cell>
          <cell r="N474" t="str">
            <v>GTB</v>
          </cell>
          <cell r="O474">
            <v>39769.449999999997</v>
          </cell>
          <cell r="P474">
            <v>9942.3624999999993</v>
          </cell>
          <cell r="Q474">
            <v>29827.087500000001</v>
          </cell>
          <cell r="R474">
            <v>25275.71</v>
          </cell>
          <cell r="S474" t="str">
            <v>EUR</v>
          </cell>
          <cell r="T474" t="str">
            <v>DECEMBER, 2005</v>
          </cell>
          <cell r="U474">
            <v>38615</v>
          </cell>
          <cell r="V474" t="str">
            <v>GTB/0002790</v>
          </cell>
          <cell r="W474" t="str">
            <v/>
          </cell>
          <cell r="Y474">
            <v>0</v>
          </cell>
          <cell r="Z474">
            <v>25275.71</v>
          </cell>
          <cell r="AA474">
            <v>0</v>
          </cell>
          <cell r="AB474">
            <v>0</v>
          </cell>
          <cell r="AC474">
            <v>0</v>
          </cell>
        </row>
        <row r="475">
          <cell r="D475">
            <v>38617</v>
          </cell>
          <cell r="F475" t="str">
            <v>GTB</v>
          </cell>
          <cell r="G475" t="str">
            <v>UNITED SPINNERS NIGERIA LIMITED</v>
          </cell>
          <cell r="H475" t="str">
            <v>NE 24/2 CARDED COTTON YARN - SOFT TWIST</v>
          </cell>
          <cell r="I475" t="str">
            <v>52.03.00.00</v>
          </cell>
          <cell r="J475" t="str">
            <v>SEPTEMBER, 2005</v>
          </cell>
          <cell r="K475" t="str">
            <v>BELGIUM</v>
          </cell>
          <cell r="L475" t="str">
            <v>APAPA PORT</v>
          </cell>
          <cell r="M475">
            <v>17.100000000000001</v>
          </cell>
          <cell r="N475" t="str">
            <v>GTB</v>
          </cell>
          <cell r="O475">
            <v>44138.78</v>
          </cell>
          <cell r="P475">
            <v>11034.695</v>
          </cell>
          <cell r="Q475">
            <v>33104.084999999999</v>
          </cell>
          <cell r="R475">
            <v>29052.41</v>
          </cell>
          <cell r="S475" t="str">
            <v>EUR</v>
          </cell>
          <cell r="T475" t="str">
            <v>DECEMBER, 2005</v>
          </cell>
          <cell r="U475">
            <v>38615</v>
          </cell>
          <cell r="V475" t="str">
            <v>GTB/0002793</v>
          </cell>
          <cell r="W475" t="str">
            <v/>
          </cell>
          <cell r="Y475">
            <v>0</v>
          </cell>
          <cell r="Z475">
            <v>29052.41</v>
          </cell>
          <cell r="AA475">
            <v>0</v>
          </cell>
          <cell r="AB475">
            <v>0</v>
          </cell>
          <cell r="AC475">
            <v>0</v>
          </cell>
        </row>
        <row r="476">
          <cell r="D476">
            <v>38617</v>
          </cell>
          <cell r="F476" t="str">
            <v>ZENITH</v>
          </cell>
          <cell r="G476" t="str">
            <v>OSSE RIVER RUBBER ESTATES LIMITED</v>
          </cell>
          <cell r="H476" t="str">
            <v>TECHINCALLY SPECIFIED NATURAL RUBBER (TSNR-PROCESSED)</v>
          </cell>
          <cell r="I476" t="str">
            <v>40.01.22.00</v>
          </cell>
          <cell r="J476" t="str">
            <v>SEPTEMBER, 2005</v>
          </cell>
          <cell r="K476" t="str">
            <v>SPAIN</v>
          </cell>
          <cell r="L476" t="str">
            <v>APAPA PORT</v>
          </cell>
          <cell r="M476">
            <v>181.4</v>
          </cell>
          <cell r="N476" t="str">
            <v>ZENITH</v>
          </cell>
          <cell r="O476">
            <v>342884.13</v>
          </cell>
          <cell r="P476">
            <v>85721.032500000001</v>
          </cell>
          <cell r="Q476">
            <v>257163.0975</v>
          </cell>
          <cell r="R476">
            <v>264775.39</v>
          </cell>
          <cell r="S476" t="str">
            <v>USD</v>
          </cell>
          <cell r="T476" t="str">
            <v>DECEMBER, 2005</v>
          </cell>
          <cell r="U476">
            <v>38609</v>
          </cell>
          <cell r="V476" t="str">
            <v>ZENITH/005639</v>
          </cell>
          <cell r="W476" t="str">
            <v/>
          </cell>
          <cell r="Y476">
            <v>264775.39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</row>
        <row r="477">
          <cell r="D477">
            <v>38617</v>
          </cell>
          <cell r="F477" t="str">
            <v>INTERCONTINENTAL</v>
          </cell>
          <cell r="G477" t="str">
            <v>CODINA COMPANY NIG. LIMITED</v>
          </cell>
          <cell r="H477" t="str">
            <v>FINISHED SHEEPSKINS</v>
          </cell>
          <cell r="I477" t="str">
            <v>41.05.30.00</v>
          </cell>
          <cell r="J477" t="str">
            <v>SEPTEMBER, 2005</v>
          </cell>
          <cell r="K477" t="str">
            <v>SPAIN</v>
          </cell>
          <cell r="L477" t="str">
            <v>MMIA, LAGOS</v>
          </cell>
          <cell r="M477">
            <v>9.6</v>
          </cell>
          <cell r="N477" t="str">
            <v>ZENITH</v>
          </cell>
          <cell r="O477">
            <v>456620.78</v>
          </cell>
          <cell r="P477">
            <v>114155.19500000001</v>
          </cell>
          <cell r="Q477">
            <v>342465.58500000002</v>
          </cell>
          <cell r="R477">
            <v>289183.52</v>
          </cell>
          <cell r="S477" t="str">
            <v>EUR</v>
          </cell>
          <cell r="T477" t="str">
            <v>DECEMBER, 2005</v>
          </cell>
          <cell r="U477">
            <v>38611</v>
          </cell>
          <cell r="V477" t="str">
            <v>ZENITH/004591</v>
          </cell>
          <cell r="W477" t="str">
            <v/>
          </cell>
          <cell r="Y477">
            <v>0</v>
          </cell>
          <cell r="Z477">
            <v>289183.52</v>
          </cell>
          <cell r="AA477">
            <v>0</v>
          </cell>
          <cell r="AB477">
            <v>0</v>
          </cell>
          <cell r="AC477">
            <v>0</v>
          </cell>
        </row>
        <row r="478">
          <cell r="D478">
            <v>38618</v>
          </cell>
          <cell r="F478" t="str">
            <v>PACIFIC</v>
          </cell>
          <cell r="G478" t="str">
            <v>PHOENIX STEEL MILLS LIMITED</v>
          </cell>
          <cell r="H478" t="str">
            <v>REMELTED ALUMINIUM INGOTS</v>
          </cell>
          <cell r="I478" t="str">
            <v>76.01.10.00</v>
          </cell>
          <cell r="J478" t="str">
            <v>SEPTEMBER, 2005</v>
          </cell>
          <cell r="K478" t="str">
            <v>INDIA</v>
          </cell>
          <cell r="L478" t="str">
            <v>APAPA PORT</v>
          </cell>
          <cell r="M478">
            <v>53.7</v>
          </cell>
          <cell r="N478" t="str">
            <v>OCEANIC</v>
          </cell>
          <cell r="O478">
            <v>139012</v>
          </cell>
          <cell r="P478">
            <v>34753</v>
          </cell>
          <cell r="Q478">
            <v>104259</v>
          </cell>
          <cell r="R478">
            <v>102106</v>
          </cell>
          <cell r="S478" t="str">
            <v>USD</v>
          </cell>
          <cell r="T478" t="str">
            <v>DECEMBER, 2005</v>
          </cell>
          <cell r="U478">
            <v>38583</v>
          </cell>
          <cell r="V478" t="str">
            <v>OCEANIC/A 0081448</v>
          </cell>
          <cell r="W478" t="str">
            <v/>
          </cell>
          <cell r="Y478">
            <v>102106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D479">
            <v>38618</v>
          </cell>
          <cell r="F479" t="str">
            <v>ZENITH</v>
          </cell>
          <cell r="G479" t="str">
            <v>STANMARK COCOA PROCESSING CO. LIMITED</v>
          </cell>
          <cell r="H479" t="str">
            <v>NIGERIAN COCOA BUTTER</v>
          </cell>
          <cell r="I479" t="str">
            <v>18.04.00.00</v>
          </cell>
          <cell r="J479" t="str">
            <v>SEPTEMBER, 2005</v>
          </cell>
          <cell r="K479" t="str">
            <v>UNITED KINGDOM</v>
          </cell>
          <cell r="L479" t="str">
            <v>APAPA PORT</v>
          </cell>
          <cell r="M479">
            <v>22.5</v>
          </cell>
          <cell r="N479" t="str">
            <v>ZENITH</v>
          </cell>
          <cell r="O479">
            <v>127118.31</v>
          </cell>
          <cell r="P479">
            <v>31779.577499999999</v>
          </cell>
          <cell r="Q479">
            <v>95338.732499999998</v>
          </cell>
          <cell r="R479">
            <v>95700</v>
          </cell>
          <cell r="S479" t="str">
            <v>USD</v>
          </cell>
          <cell r="T479" t="str">
            <v>DECEMBER, 2005</v>
          </cell>
          <cell r="U479">
            <v>38498</v>
          </cell>
          <cell r="V479" t="str">
            <v>ZENITH/004757</v>
          </cell>
          <cell r="W479" t="str">
            <v/>
          </cell>
          <cell r="Y479">
            <v>95700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</row>
        <row r="480">
          <cell r="D480">
            <v>38618</v>
          </cell>
          <cell r="F480" t="str">
            <v>PACIFIC</v>
          </cell>
          <cell r="G480" t="str">
            <v>PHOENIX STEEL MILLS LIMITED</v>
          </cell>
          <cell r="H480" t="str">
            <v>REMELTED ALUMINIUM INGOTS</v>
          </cell>
          <cell r="I480" t="str">
            <v>76.01.10.00</v>
          </cell>
          <cell r="J480" t="str">
            <v>SEPTEMBER, 2005</v>
          </cell>
          <cell r="K480" t="str">
            <v>INDIA</v>
          </cell>
          <cell r="L480" t="str">
            <v>APAPA PORT</v>
          </cell>
          <cell r="M480">
            <v>46.7</v>
          </cell>
          <cell r="N480" t="str">
            <v>OCEANIC</v>
          </cell>
          <cell r="O480">
            <v>139012</v>
          </cell>
          <cell r="P480">
            <v>34753</v>
          </cell>
          <cell r="Q480">
            <v>104259</v>
          </cell>
          <cell r="R480">
            <v>88635</v>
          </cell>
          <cell r="S480" t="str">
            <v>USD</v>
          </cell>
          <cell r="T480" t="str">
            <v>DECEMBER, 2005</v>
          </cell>
          <cell r="U480">
            <v>38583</v>
          </cell>
          <cell r="V480" t="str">
            <v>OCEANIC/A 0081449</v>
          </cell>
          <cell r="W480" t="str">
            <v/>
          </cell>
          <cell r="Y480">
            <v>88635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</row>
        <row r="481">
          <cell r="D481">
            <v>38618</v>
          </cell>
          <cell r="F481" t="str">
            <v>UNION</v>
          </cell>
          <cell r="G481" t="str">
            <v>WEST AFRICAN RUBBER PRODUCTS (NIG) LIMITED</v>
          </cell>
          <cell r="H481" t="str">
            <v>ASSORTED BATHROOM SLIPPERS</v>
          </cell>
          <cell r="I481" t="str">
            <v>64.02.99.00</v>
          </cell>
          <cell r="J481" t="str">
            <v>SEPTEMBER, 2005</v>
          </cell>
          <cell r="K481" t="str">
            <v>TOGO</v>
          </cell>
          <cell r="L481" t="str">
            <v>SEME BORDER</v>
          </cell>
          <cell r="M481">
            <v>33.299999999999997</v>
          </cell>
          <cell r="N481" t="str">
            <v>UNION</v>
          </cell>
          <cell r="O481">
            <v>56225.2</v>
          </cell>
          <cell r="P481">
            <v>14056.3</v>
          </cell>
          <cell r="Q481">
            <v>42168.9</v>
          </cell>
          <cell r="R481">
            <v>42920</v>
          </cell>
          <cell r="S481" t="str">
            <v>USD</v>
          </cell>
          <cell r="T481" t="str">
            <v>DECEMBER, 2005</v>
          </cell>
          <cell r="U481">
            <v>38611</v>
          </cell>
          <cell r="V481" t="str">
            <v>UBN / 0001167</v>
          </cell>
          <cell r="W481" t="str">
            <v/>
          </cell>
          <cell r="Y481">
            <v>42920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D482">
            <v>38618</v>
          </cell>
          <cell r="F482" t="str">
            <v>NIB</v>
          </cell>
          <cell r="G482" t="str">
            <v>OLAM NIGERIA LIMITED</v>
          </cell>
          <cell r="H482" t="str">
            <v>NIGERIAN POLISHED HULLED SESAME SEEDS</v>
          </cell>
          <cell r="I482" t="str">
            <v>12.07.40.00</v>
          </cell>
          <cell r="J482" t="str">
            <v>SEPTEMBER, 2005</v>
          </cell>
          <cell r="K482" t="str">
            <v>JAPAN</v>
          </cell>
          <cell r="L482" t="str">
            <v>APAPA PORT</v>
          </cell>
          <cell r="M482">
            <v>504</v>
          </cell>
          <cell r="N482" t="str">
            <v>DIAMOND</v>
          </cell>
          <cell r="O482">
            <v>535772.16000000003</v>
          </cell>
          <cell r="P482">
            <v>133943.04000000001</v>
          </cell>
          <cell r="Q482">
            <v>401829.12</v>
          </cell>
          <cell r="R482">
            <v>403200</v>
          </cell>
          <cell r="S482" t="str">
            <v>USD</v>
          </cell>
          <cell r="T482" t="str">
            <v>DECEMBER, 2005</v>
          </cell>
          <cell r="U482">
            <v>38533</v>
          </cell>
          <cell r="V482" t="str">
            <v>DBL/0001647</v>
          </cell>
          <cell r="W482" t="str">
            <v/>
          </cell>
          <cell r="Y482">
            <v>403200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D483">
            <v>38618</v>
          </cell>
          <cell r="F483" t="str">
            <v>CAPITAL</v>
          </cell>
          <cell r="G483" t="str">
            <v>SONNEX PACKAGING NIG. LIMITED</v>
          </cell>
          <cell r="H483" t="str">
            <v>PREFORMS</v>
          </cell>
          <cell r="I483" t="str">
            <v>39.01.60.00</v>
          </cell>
          <cell r="J483" t="str">
            <v>SEPTEMBER, 2005</v>
          </cell>
          <cell r="K483" t="str">
            <v>GHANA</v>
          </cell>
          <cell r="L483" t="str">
            <v>APAPA PORT</v>
          </cell>
          <cell r="M483">
            <v>14.1</v>
          </cell>
          <cell r="N483" t="str">
            <v>NUB</v>
          </cell>
          <cell r="O483">
            <v>34970.050000000003</v>
          </cell>
          <cell r="P483">
            <v>8742.5125000000007</v>
          </cell>
          <cell r="Q483">
            <v>26227.537499999999</v>
          </cell>
          <cell r="R483">
            <v>27003.9</v>
          </cell>
          <cell r="S483" t="str">
            <v>USD</v>
          </cell>
          <cell r="T483" t="str">
            <v>DECEMBER, 2005</v>
          </cell>
          <cell r="U483">
            <v>38616</v>
          </cell>
          <cell r="V483" t="str">
            <v>NUB/00095</v>
          </cell>
          <cell r="W483" t="str">
            <v/>
          </cell>
          <cell r="Y483">
            <v>27003.9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D484">
            <v>38618</v>
          </cell>
          <cell r="F484" t="str">
            <v>ZENITH</v>
          </cell>
          <cell r="G484" t="str">
            <v>STANMARK COCOA PROCESSING CO. LIMITED</v>
          </cell>
          <cell r="H484" t="str">
            <v>COCOA BUTTER</v>
          </cell>
          <cell r="I484" t="str">
            <v>18.04.00.00</v>
          </cell>
          <cell r="J484" t="str">
            <v xml:space="preserve">SEPTEMBER, 2005 </v>
          </cell>
          <cell r="K484" t="str">
            <v>FRANCE</v>
          </cell>
          <cell r="L484" t="str">
            <v>APAPA PORT</v>
          </cell>
          <cell r="M484">
            <v>45.1</v>
          </cell>
          <cell r="N484" t="str">
            <v>ZENITH</v>
          </cell>
          <cell r="O484">
            <v>254370.6</v>
          </cell>
          <cell r="P484">
            <v>63592.65</v>
          </cell>
          <cell r="Q484">
            <v>190777.95</v>
          </cell>
          <cell r="R484">
            <v>191400</v>
          </cell>
          <cell r="S484" t="str">
            <v>USD</v>
          </cell>
          <cell r="T484" t="str">
            <v>DECEMBER, 2005</v>
          </cell>
          <cell r="U484">
            <v>38526</v>
          </cell>
          <cell r="V484" t="str">
            <v>ZENITH / 004792</v>
          </cell>
          <cell r="W484" t="str">
            <v/>
          </cell>
          <cell r="Y484">
            <v>191400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D485">
            <v>38618</v>
          </cell>
          <cell r="F485" t="str">
            <v>ECO</v>
          </cell>
          <cell r="G485" t="str">
            <v>WEST AFRICAN RUBBER PRODUCTS (NIG) LIMITED</v>
          </cell>
          <cell r="H485" t="str">
            <v>ASSORTED BATHROOM SLIPPERS</v>
          </cell>
          <cell r="I485" t="str">
            <v>64.02.99.00</v>
          </cell>
          <cell r="J485" t="str">
            <v>SEPTEMBER, 2005</v>
          </cell>
          <cell r="K485" t="str">
            <v>GHANA</v>
          </cell>
          <cell r="L485" t="str">
            <v>APAPA PORT</v>
          </cell>
          <cell r="M485">
            <v>17.8</v>
          </cell>
          <cell r="N485" t="str">
            <v>UNION</v>
          </cell>
          <cell r="O485">
            <v>30609.360000000001</v>
          </cell>
          <cell r="P485">
            <v>7652.34</v>
          </cell>
          <cell r="Q485">
            <v>22957.02</v>
          </cell>
          <cell r="R485">
            <v>22980</v>
          </cell>
          <cell r="S485" t="str">
            <v>USD</v>
          </cell>
          <cell r="T485" t="str">
            <v>DECEMBER, 2005</v>
          </cell>
          <cell r="U485">
            <v>38540</v>
          </cell>
          <cell r="V485" t="str">
            <v>UBN / 0001132</v>
          </cell>
          <cell r="W485" t="str">
            <v/>
          </cell>
          <cell r="Y485">
            <v>22980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D486">
            <v>38618</v>
          </cell>
          <cell r="F486" t="str">
            <v>UBA</v>
          </cell>
          <cell r="G486" t="str">
            <v>TUNDE LORD'S INVESTMENT LIMITED</v>
          </cell>
          <cell r="H486" t="str">
            <v>CHARCOAL</v>
          </cell>
          <cell r="I486" t="str">
            <v>44.02.00.00</v>
          </cell>
          <cell r="J486" t="str">
            <v>SEPTEMBER, 2005</v>
          </cell>
          <cell r="K486" t="str">
            <v>GREECE</v>
          </cell>
          <cell r="L486" t="str">
            <v>TINCAN ISLAND</v>
          </cell>
          <cell r="M486">
            <v>22.7</v>
          </cell>
          <cell r="N486" t="str">
            <v>ZENITH</v>
          </cell>
          <cell r="O486">
            <v>7364.45</v>
          </cell>
          <cell r="P486">
            <v>1841.1125</v>
          </cell>
          <cell r="Q486">
            <v>5523.3374999999996</v>
          </cell>
          <cell r="R486">
            <v>4313.1899999999996</v>
          </cell>
          <cell r="S486" t="str">
            <v>EUR</v>
          </cell>
          <cell r="T486" t="str">
            <v>DECEMBER, 2005</v>
          </cell>
          <cell r="U486">
            <v>38615</v>
          </cell>
          <cell r="V486" t="str">
            <v>ZENITH/005807</v>
          </cell>
          <cell r="W486" t="str">
            <v/>
          </cell>
          <cell r="Y486">
            <v>0</v>
          </cell>
          <cell r="Z486">
            <v>4313.1899999999996</v>
          </cell>
          <cell r="AA486">
            <v>0</v>
          </cell>
          <cell r="AB486">
            <v>0</v>
          </cell>
          <cell r="AC486">
            <v>0</v>
          </cell>
        </row>
        <row r="487">
          <cell r="D487">
            <v>38618</v>
          </cell>
          <cell r="F487" t="str">
            <v>ZENITH</v>
          </cell>
          <cell r="G487" t="str">
            <v>ARMADA INTERNATIONAL LIMITED</v>
          </cell>
          <cell r="H487" t="str">
            <v>NIGERIAN ORIGIN DRIED SPLIT GINGER</v>
          </cell>
          <cell r="I487" t="str">
            <v>09.10.10.00</v>
          </cell>
          <cell r="J487" t="str">
            <v>SEPTEMBER, 2005</v>
          </cell>
          <cell r="K487" t="str">
            <v>RUSSIA</v>
          </cell>
          <cell r="L487" t="str">
            <v>APAPA PORT</v>
          </cell>
          <cell r="M487">
            <v>24.1</v>
          </cell>
          <cell r="N487" t="str">
            <v>ZENITH</v>
          </cell>
          <cell r="O487">
            <v>27987.119999999999</v>
          </cell>
          <cell r="P487">
            <v>6996.78</v>
          </cell>
          <cell r="Q487">
            <v>20990.34</v>
          </cell>
          <cell r="R487">
            <v>21600</v>
          </cell>
          <cell r="S487" t="str">
            <v>USD</v>
          </cell>
          <cell r="T487" t="str">
            <v>DECEMBER, 2005</v>
          </cell>
          <cell r="U487">
            <v>38595</v>
          </cell>
          <cell r="V487" t="str">
            <v>ZENITH/005767</v>
          </cell>
          <cell r="W487" t="str">
            <v/>
          </cell>
          <cell r="Y487">
            <v>21600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</row>
        <row r="488">
          <cell r="D488">
            <v>38618</v>
          </cell>
          <cell r="F488" t="str">
            <v>FIRST</v>
          </cell>
          <cell r="G488" t="str">
            <v>DANA PLAST LIMITED</v>
          </cell>
          <cell r="H488" t="str">
            <v xml:space="preserve">VARIOUS DOMESTIC FINISHED PLASTICS ARTICLES </v>
          </cell>
          <cell r="I488" t="str">
            <v>39.23.10.00</v>
          </cell>
          <cell r="J488" t="str">
            <v>SEPTEMBER, 2005</v>
          </cell>
          <cell r="K488" t="str">
            <v>CONGO, REPUBLIC OF THE</v>
          </cell>
          <cell r="L488" t="str">
            <v>APAPA PORT</v>
          </cell>
          <cell r="M488">
            <v>3.6</v>
          </cell>
          <cell r="N488" t="str">
            <v>FIRST</v>
          </cell>
          <cell r="O488">
            <v>8630</v>
          </cell>
          <cell r="P488">
            <v>2157.5</v>
          </cell>
          <cell r="Q488">
            <v>6472.5</v>
          </cell>
          <cell r="R488">
            <v>6660</v>
          </cell>
          <cell r="S488" t="str">
            <v>USD</v>
          </cell>
          <cell r="T488" t="str">
            <v>DECEMBER, 2005</v>
          </cell>
          <cell r="U488">
            <v>38611</v>
          </cell>
          <cell r="V488" t="str">
            <v>FBN / 0003252</v>
          </cell>
          <cell r="W488" t="str">
            <v/>
          </cell>
          <cell r="Y488">
            <v>6660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D489">
            <v>38618</v>
          </cell>
          <cell r="F489" t="str">
            <v>ECO</v>
          </cell>
          <cell r="G489" t="str">
            <v>WEST AFRICAN RUBBER PRODUCTS (NIG) LIMITED</v>
          </cell>
          <cell r="H489" t="str">
            <v>ASSORTED BATHROOM SLIPPERS</v>
          </cell>
          <cell r="I489" t="str">
            <v>64.02.99.00</v>
          </cell>
          <cell r="J489" t="str">
            <v>SEPTEMBER, 2005</v>
          </cell>
          <cell r="K489" t="str">
            <v>GHANA</v>
          </cell>
          <cell r="L489" t="str">
            <v>APAPA PORT</v>
          </cell>
          <cell r="M489">
            <v>18.100000000000001</v>
          </cell>
          <cell r="N489" t="str">
            <v>UNION</v>
          </cell>
          <cell r="O489">
            <v>30828.54</v>
          </cell>
          <cell r="P489">
            <v>7707.1350000000002</v>
          </cell>
          <cell r="Q489">
            <v>23121.404999999999</v>
          </cell>
          <cell r="R489">
            <v>23058</v>
          </cell>
          <cell r="S489" t="str">
            <v>USD</v>
          </cell>
          <cell r="T489" t="str">
            <v>DECEMBER, 2005</v>
          </cell>
          <cell r="U489">
            <v>38554</v>
          </cell>
          <cell r="V489" t="str">
            <v>UBN/0001139</v>
          </cell>
          <cell r="W489" t="str">
            <v/>
          </cell>
          <cell r="Y489">
            <v>23058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D490">
            <v>38618</v>
          </cell>
          <cell r="F490" t="str">
            <v>ZENITH</v>
          </cell>
          <cell r="G490" t="str">
            <v>STANMARK COCOA PROCESSING CO. LIMITED</v>
          </cell>
          <cell r="H490" t="str">
            <v>COCOA LIQUOR</v>
          </cell>
          <cell r="I490" t="str">
            <v>18.03.00.00</v>
          </cell>
          <cell r="J490" t="str">
            <v>SEPTEMBER, 2005</v>
          </cell>
          <cell r="K490" t="str">
            <v>GERMANY</v>
          </cell>
          <cell r="L490" t="str">
            <v>APAPA PORT</v>
          </cell>
          <cell r="M490">
            <v>45.1</v>
          </cell>
          <cell r="N490" t="str">
            <v>ZENITH</v>
          </cell>
          <cell r="O490">
            <v>108148.04</v>
          </cell>
          <cell r="P490">
            <v>27037.01</v>
          </cell>
          <cell r="Q490">
            <v>81111.03</v>
          </cell>
          <cell r="R490">
            <v>81400</v>
          </cell>
          <cell r="S490" t="str">
            <v>USD</v>
          </cell>
          <cell r="T490" t="str">
            <v>DECEMBER, 2005</v>
          </cell>
          <cell r="U490">
            <v>38568</v>
          </cell>
          <cell r="V490" t="str">
            <v>ZENITH / 004850</v>
          </cell>
          <cell r="W490" t="str">
            <v/>
          </cell>
          <cell r="Y490">
            <v>81400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D491">
            <v>38618</v>
          </cell>
          <cell r="F491" t="str">
            <v>UNION</v>
          </cell>
          <cell r="G491" t="str">
            <v>WEST AFRICAN RUBBER PRODUCTS (NIG) LIMITED</v>
          </cell>
          <cell r="H491" t="str">
            <v xml:space="preserve">ASSORTED BATHROOM SLIPPERS </v>
          </cell>
          <cell r="I491" t="str">
            <v>64.02.99.00</v>
          </cell>
          <cell r="J491" t="str">
            <v>SEPTEMBER, 2005</v>
          </cell>
          <cell r="K491" t="str">
            <v>TOGO</v>
          </cell>
          <cell r="L491" t="str">
            <v>SEME BORDER</v>
          </cell>
          <cell r="M491">
            <v>35.799999999999997</v>
          </cell>
          <cell r="N491" t="str">
            <v>UNION</v>
          </cell>
          <cell r="O491">
            <v>59998</v>
          </cell>
          <cell r="P491">
            <v>14999.5</v>
          </cell>
          <cell r="Q491">
            <v>44998.5</v>
          </cell>
          <cell r="R491">
            <v>45800</v>
          </cell>
          <cell r="S491" t="str">
            <v>USD</v>
          </cell>
          <cell r="T491" t="str">
            <v>DECEMBER, 2005</v>
          </cell>
          <cell r="U491">
            <v>38610</v>
          </cell>
          <cell r="V491" t="str">
            <v>UBN/0001166</v>
          </cell>
          <cell r="W491" t="str">
            <v/>
          </cell>
          <cell r="Y491">
            <v>45800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D492">
            <v>38618</v>
          </cell>
          <cell r="F492" t="str">
            <v>FIRST</v>
          </cell>
          <cell r="G492" t="str">
            <v>DANA PLAST LIMITED</v>
          </cell>
          <cell r="H492" t="str">
            <v xml:space="preserve">VARIOUS DOMESTICS PLASTICS FINISHED ARTICLES </v>
          </cell>
          <cell r="I492" t="str">
            <v>39.24.90.00</v>
          </cell>
          <cell r="J492" t="str">
            <v>SEPTEMBER, 2005</v>
          </cell>
          <cell r="K492" t="str">
            <v>CONGO, REPUBLIC OF THE</v>
          </cell>
          <cell r="L492" t="str">
            <v>APAPA PORT</v>
          </cell>
          <cell r="M492">
            <v>10</v>
          </cell>
          <cell r="N492" t="str">
            <v>FIRST</v>
          </cell>
          <cell r="O492">
            <v>24756</v>
          </cell>
          <cell r="P492">
            <v>6189</v>
          </cell>
          <cell r="Q492">
            <v>18567</v>
          </cell>
          <cell r="R492">
            <v>18630</v>
          </cell>
          <cell r="S492" t="str">
            <v>USD</v>
          </cell>
          <cell r="T492" t="str">
            <v>DECEMBER, 2005</v>
          </cell>
          <cell r="U492">
            <v>38566</v>
          </cell>
          <cell r="V492" t="str">
            <v>FBN/0003524</v>
          </cell>
          <cell r="W492" t="str">
            <v/>
          </cell>
          <cell r="Y492">
            <v>18630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</row>
        <row r="493">
          <cell r="D493">
            <v>38618</v>
          </cell>
          <cell r="F493" t="str">
            <v>NIB</v>
          </cell>
          <cell r="G493" t="str">
            <v>OLAM NIGERIA LIMITED</v>
          </cell>
          <cell r="H493" t="str">
            <v>NIGERIAN HULLED AND POLISHED SESAME SEEDS</v>
          </cell>
          <cell r="I493" t="str">
            <v>12.07.40.00</v>
          </cell>
          <cell r="J493" t="str">
            <v>SEPTEMBER, 2005</v>
          </cell>
          <cell r="K493" t="str">
            <v>SYRIA</v>
          </cell>
          <cell r="L493" t="str">
            <v>APAPA PORT</v>
          </cell>
          <cell r="M493">
            <v>432</v>
          </cell>
          <cell r="N493" t="str">
            <v>DIAMOND</v>
          </cell>
          <cell r="O493">
            <v>419580</v>
          </cell>
          <cell r="P493">
            <v>104895</v>
          </cell>
          <cell r="Q493">
            <v>314685</v>
          </cell>
          <cell r="R493">
            <v>324000</v>
          </cell>
          <cell r="S493" t="str">
            <v>USD</v>
          </cell>
          <cell r="T493" t="str">
            <v>DECEMBER, 2005</v>
          </cell>
          <cell r="U493">
            <v>38609</v>
          </cell>
          <cell r="V493" t="str">
            <v>DBL/0002174</v>
          </cell>
          <cell r="W493" t="str">
            <v/>
          </cell>
          <cell r="Y493">
            <v>324000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D494">
            <v>38618</v>
          </cell>
          <cell r="F494" t="str">
            <v>NBM</v>
          </cell>
          <cell r="G494" t="str">
            <v>PRESCO PLC</v>
          </cell>
          <cell r="H494" t="str">
            <v>CAUSTIC SODAS</v>
          </cell>
          <cell r="I494" t="str">
            <v>34.02.00.00</v>
          </cell>
          <cell r="J494" t="str">
            <v>SEPTEMBER, 2005</v>
          </cell>
          <cell r="K494" t="str">
            <v>GABON</v>
          </cell>
          <cell r="L494" t="str">
            <v>APAPA PORT</v>
          </cell>
          <cell r="M494">
            <v>43.2</v>
          </cell>
          <cell r="N494" t="str">
            <v>DIAMOND</v>
          </cell>
          <cell r="O494">
            <v>26270.400000000001</v>
          </cell>
          <cell r="P494">
            <v>6567.6</v>
          </cell>
          <cell r="Q494">
            <v>19702.8</v>
          </cell>
          <cell r="R494">
            <v>16000</v>
          </cell>
          <cell r="S494" t="str">
            <v>EUR</v>
          </cell>
          <cell r="T494" t="str">
            <v>DECEMBER, 2005</v>
          </cell>
          <cell r="U494">
            <v>38614</v>
          </cell>
          <cell r="V494" t="str">
            <v>DBL/0008994</v>
          </cell>
          <cell r="W494" t="str">
            <v/>
          </cell>
          <cell r="Y494">
            <v>0</v>
          </cell>
          <cell r="Z494">
            <v>16000</v>
          </cell>
          <cell r="AA494">
            <v>0</v>
          </cell>
          <cell r="AB494">
            <v>0</v>
          </cell>
          <cell r="AC494">
            <v>0</v>
          </cell>
        </row>
        <row r="495">
          <cell r="D495">
            <v>38618</v>
          </cell>
          <cell r="F495" t="str">
            <v>CAPITAL</v>
          </cell>
          <cell r="G495" t="str">
            <v>SONNEX PACKAGING NIG. LIMITED</v>
          </cell>
          <cell r="H495" t="str">
            <v>PREFORMS</v>
          </cell>
          <cell r="I495" t="str">
            <v>39.01.60.00</v>
          </cell>
          <cell r="J495" t="str">
            <v>SEPTEMBER, 2005</v>
          </cell>
          <cell r="K495" t="str">
            <v>GHANA</v>
          </cell>
          <cell r="L495" t="str">
            <v>APAPA PORT</v>
          </cell>
          <cell r="M495">
            <v>14.1</v>
          </cell>
          <cell r="N495" t="str">
            <v>NUB</v>
          </cell>
          <cell r="O495">
            <v>34970.050000000003</v>
          </cell>
          <cell r="P495">
            <v>8742.5125000000007</v>
          </cell>
          <cell r="Q495">
            <v>26227.537499999999</v>
          </cell>
          <cell r="R495">
            <v>27003.9</v>
          </cell>
          <cell r="S495" t="str">
            <v>USD</v>
          </cell>
          <cell r="T495" t="str">
            <v>DECEMBER, 2005</v>
          </cell>
          <cell r="U495">
            <v>38616</v>
          </cell>
          <cell r="V495" t="str">
            <v>NUB/00096</v>
          </cell>
          <cell r="W495" t="str">
            <v/>
          </cell>
          <cell r="Y495">
            <v>27003.9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D496">
            <v>38618</v>
          </cell>
          <cell r="F496" t="str">
            <v>NIB</v>
          </cell>
          <cell r="G496" t="str">
            <v>OLAM NIGERIA LIMITED</v>
          </cell>
          <cell r="H496" t="str">
            <v>NIGERIAN DRIED SPLIT GINGER - AFFLATOXIN FREE</v>
          </cell>
          <cell r="I496" t="str">
            <v>09.10.10.00</v>
          </cell>
          <cell r="J496" t="str">
            <v>SEPTEMBER, 2005</v>
          </cell>
          <cell r="K496" t="str">
            <v>INDIA</v>
          </cell>
          <cell r="L496" t="str">
            <v>APAPA PORT</v>
          </cell>
          <cell r="M496">
            <v>22.3</v>
          </cell>
          <cell r="N496" t="str">
            <v>DIAMOND</v>
          </cell>
          <cell r="O496">
            <v>64313.919999999998</v>
          </cell>
          <cell r="P496">
            <v>16078.48</v>
          </cell>
          <cell r="Q496">
            <v>48235.44</v>
          </cell>
          <cell r="R496">
            <v>48400</v>
          </cell>
          <cell r="S496" t="str">
            <v>USD</v>
          </cell>
          <cell r="T496" t="str">
            <v>DECEMBER, 2005</v>
          </cell>
          <cell r="U496">
            <v>38533</v>
          </cell>
          <cell r="V496" t="str">
            <v>DBL/0001646</v>
          </cell>
          <cell r="W496" t="str">
            <v/>
          </cell>
          <cell r="Y496">
            <v>48400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D497">
            <v>38618</v>
          </cell>
          <cell r="F497" t="str">
            <v>UNION</v>
          </cell>
          <cell r="G497" t="str">
            <v>WEST AFRICAN RUBBER PRODUCTS (NIG) LIMITED</v>
          </cell>
          <cell r="H497" t="str">
            <v>ASSORTED BATHROOM SLIPPERS</v>
          </cell>
          <cell r="I497" t="str">
            <v>64.02.99.00</v>
          </cell>
          <cell r="J497" t="str">
            <v>SEPTEMBER, 2005</v>
          </cell>
          <cell r="K497" t="str">
            <v>TOGO</v>
          </cell>
          <cell r="L497" t="str">
            <v>SEME BORDER</v>
          </cell>
          <cell r="M497">
            <v>36.299999999999997</v>
          </cell>
          <cell r="N497" t="str">
            <v>UNION</v>
          </cell>
          <cell r="O497">
            <v>61046</v>
          </cell>
          <cell r="P497">
            <v>15261.5</v>
          </cell>
          <cell r="Q497">
            <v>45784.5</v>
          </cell>
          <cell r="R497">
            <v>46600</v>
          </cell>
          <cell r="S497" t="str">
            <v>USD</v>
          </cell>
          <cell r="T497" t="str">
            <v>DECEMBER, 2005</v>
          </cell>
          <cell r="U497">
            <v>38610</v>
          </cell>
          <cell r="V497" t="str">
            <v>UBN / 001165</v>
          </cell>
          <cell r="W497" t="str">
            <v/>
          </cell>
          <cell r="Y497">
            <v>46600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</row>
        <row r="498">
          <cell r="D498">
            <v>38618</v>
          </cell>
          <cell r="F498" t="str">
            <v>NIB</v>
          </cell>
          <cell r="G498" t="str">
            <v>SUNFLAG (NIGERIA) LIMITED</v>
          </cell>
          <cell r="H498" t="str">
            <v>FABRIC 100 PCT COTTON GREY 20X20 60X55 65" ROLLS - A  GRADES.</v>
          </cell>
          <cell r="I498" t="str">
            <v>52.09.11.00</v>
          </cell>
          <cell r="J498" t="str">
            <v>SEPTEMBER, 2005</v>
          </cell>
          <cell r="K498" t="str">
            <v>PORTUGAL</v>
          </cell>
          <cell r="L498" t="str">
            <v>APAPA PORT</v>
          </cell>
          <cell r="M498">
            <v>21.5</v>
          </cell>
          <cell r="N498" t="str">
            <v>ZENITH</v>
          </cell>
          <cell r="O498">
            <v>62759.92</v>
          </cell>
          <cell r="P498">
            <v>15689.98</v>
          </cell>
          <cell r="Q498">
            <v>47069.94</v>
          </cell>
          <cell r="R498">
            <v>48463.26</v>
          </cell>
          <cell r="S498" t="str">
            <v>USD</v>
          </cell>
          <cell r="T498" t="str">
            <v>DECEMBER, 2005</v>
          </cell>
          <cell r="U498">
            <v>38615</v>
          </cell>
          <cell r="V498" t="str">
            <v>ZENITH/007253</v>
          </cell>
          <cell r="W498" t="str">
            <v/>
          </cell>
          <cell r="Y498">
            <v>48463.26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D499">
            <v>38618</v>
          </cell>
          <cell r="F499" t="str">
            <v>FIRST</v>
          </cell>
          <cell r="G499" t="str">
            <v>DANA PLAST LIMITED</v>
          </cell>
          <cell r="H499" t="str">
            <v xml:space="preserve">VARIOUS DOMESTIC FINISHED PLASTICS ARTICLES </v>
          </cell>
          <cell r="I499" t="str">
            <v>39.23.10.00</v>
          </cell>
          <cell r="J499" t="str">
            <v>SEPTEMBER, 2005</v>
          </cell>
          <cell r="K499" t="str">
            <v>CONGO, REPUBLIC OF THE</v>
          </cell>
          <cell r="L499" t="str">
            <v>APAPA PORT</v>
          </cell>
          <cell r="M499">
            <v>16.2</v>
          </cell>
          <cell r="N499" t="str">
            <v>FIRST</v>
          </cell>
          <cell r="O499">
            <v>43241</v>
          </cell>
          <cell r="P499">
            <v>10810.25</v>
          </cell>
          <cell r="Q499">
            <v>32430.75</v>
          </cell>
          <cell r="R499">
            <v>33390</v>
          </cell>
          <cell r="S499" t="str">
            <v>USD</v>
          </cell>
          <cell r="T499" t="str">
            <v>DECEMBER, 2005</v>
          </cell>
          <cell r="U499">
            <v>38610</v>
          </cell>
          <cell r="V499" t="str">
            <v>FBN/0050950</v>
          </cell>
          <cell r="W499" t="str">
            <v/>
          </cell>
          <cell r="Y499">
            <v>33390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D500">
            <v>38621</v>
          </cell>
          <cell r="F500" t="str">
            <v>NBM</v>
          </cell>
          <cell r="G500" t="str">
            <v>ALKEM NIGERIA LIMITED</v>
          </cell>
          <cell r="H500" t="str">
            <v>POLYESTER STAPLE FIBRE</v>
          </cell>
          <cell r="I500" t="str">
            <v>55.03.20.00</v>
          </cell>
          <cell r="J500" t="str">
            <v>SEPTEMBER, 2005</v>
          </cell>
          <cell r="K500" t="str">
            <v>UNITED KINGDOM</v>
          </cell>
          <cell r="L500" t="str">
            <v>APAPA PORT</v>
          </cell>
          <cell r="M500">
            <v>56.1</v>
          </cell>
          <cell r="N500" t="str">
            <v>ZENITH</v>
          </cell>
          <cell r="O500">
            <v>86934</v>
          </cell>
          <cell r="P500">
            <v>21733.5</v>
          </cell>
          <cell r="Q500">
            <v>65200.5</v>
          </cell>
          <cell r="R500">
            <v>38418.910000000003</v>
          </cell>
          <cell r="S500" t="str">
            <v>GBP</v>
          </cell>
          <cell r="T500" t="str">
            <v>DECEMBER, 2005</v>
          </cell>
          <cell r="U500">
            <v>38617</v>
          </cell>
          <cell r="V500" t="str">
            <v>ZENITH/005028</v>
          </cell>
          <cell r="W500" t="str">
            <v/>
          </cell>
          <cell r="Y500">
            <v>0</v>
          </cell>
          <cell r="Z500">
            <v>0</v>
          </cell>
          <cell r="AA500">
            <v>38418.910000000003</v>
          </cell>
          <cell r="AB500">
            <v>0</v>
          </cell>
          <cell r="AC500">
            <v>0</v>
          </cell>
        </row>
        <row r="501">
          <cell r="D501">
            <v>38621</v>
          </cell>
          <cell r="F501" t="str">
            <v>INMB</v>
          </cell>
          <cell r="G501" t="str">
            <v>BANARLY (NIGERIA) LIMITED</v>
          </cell>
          <cell r="H501" t="str">
            <v xml:space="preserve">FROZEN SHRIMPS TIGER AND WHITE AND CUTTLE FISH </v>
          </cell>
          <cell r="I501" t="str">
            <v>03.06.13.00</v>
          </cell>
          <cell r="J501" t="str">
            <v>SEPTEMBER, 2005</v>
          </cell>
          <cell r="K501" t="str">
            <v>NETHERLANDS</v>
          </cell>
          <cell r="L501" t="str">
            <v>APAPA PORT</v>
          </cell>
          <cell r="M501">
            <v>25.2</v>
          </cell>
          <cell r="N501" t="str">
            <v>ZENITH</v>
          </cell>
          <cell r="O501">
            <v>181169.98</v>
          </cell>
          <cell r="P501">
            <v>45292.495000000003</v>
          </cell>
          <cell r="Q501">
            <v>135877.48499999999</v>
          </cell>
          <cell r="R501">
            <v>139899.6</v>
          </cell>
          <cell r="S501" t="str">
            <v>USD</v>
          </cell>
          <cell r="T501" t="str">
            <v>DECEMBER, 2005</v>
          </cell>
          <cell r="U501">
            <v>38614</v>
          </cell>
          <cell r="V501" t="str">
            <v>ZENITH/003789</v>
          </cell>
          <cell r="W501" t="str">
            <v/>
          </cell>
          <cell r="Y501">
            <v>139899.6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D502">
            <v>38621</v>
          </cell>
          <cell r="F502" t="str">
            <v>ECO</v>
          </cell>
          <cell r="G502" t="str">
            <v>UNILEVER NIGERIA PLC</v>
          </cell>
          <cell r="H502" t="str">
            <v>RED CLOSE-UP FAMILY TOOTHPASTE PROMO</v>
          </cell>
          <cell r="I502" t="str">
            <v>33.06.10.00</v>
          </cell>
          <cell r="J502" t="str">
            <v>SEPTEMBER, 2005</v>
          </cell>
          <cell r="K502" t="str">
            <v>GHANA</v>
          </cell>
          <cell r="L502" t="str">
            <v>IDI-IROKO BORDER</v>
          </cell>
          <cell r="M502">
            <v>55.3</v>
          </cell>
          <cell r="N502" t="str">
            <v>AFRIBANK</v>
          </cell>
          <cell r="O502">
            <v>176737.44</v>
          </cell>
          <cell r="P502">
            <v>44184.36</v>
          </cell>
          <cell r="Q502">
            <v>132553.07999999999</v>
          </cell>
          <cell r="R502">
            <v>133891.70000000001</v>
          </cell>
          <cell r="S502" t="str">
            <v>USD</v>
          </cell>
          <cell r="T502" t="str">
            <v>DECEMBER, 2005</v>
          </cell>
          <cell r="U502">
            <v>38615</v>
          </cell>
          <cell r="V502" t="str">
            <v>AFRIBANK/AF000157</v>
          </cell>
          <cell r="W502" t="str">
            <v/>
          </cell>
          <cell r="Y502">
            <v>133891.70000000001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D503">
            <v>38621</v>
          </cell>
          <cell r="F503" t="str">
            <v>MAGNUM</v>
          </cell>
          <cell r="G503" t="str">
            <v>UNITED FISHERIES LIMITED</v>
          </cell>
          <cell r="H503" t="str">
            <v>FROZEN SHRIMPS</v>
          </cell>
          <cell r="I503" t="str">
            <v>03.06.13.00</v>
          </cell>
          <cell r="J503" t="str">
            <v>SEPTEMBER, 2005</v>
          </cell>
          <cell r="K503" t="str">
            <v>FRANCE</v>
          </cell>
          <cell r="L503" t="str">
            <v>APAPA PORT</v>
          </cell>
          <cell r="M503">
            <v>21.4</v>
          </cell>
          <cell r="N503" t="str">
            <v>NUB</v>
          </cell>
          <cell r="O503">
            <v>88899.67</v>
          </cell>
          <cell r="P503">
            <v>22224.9175</v>
          </cell>
          <cell r="Q503">
            <v>66674.752500000002</v>
          </cell>
          <cell r="R503">
            <v>69611.399999999994</v>
          </cell>
          <cell r="S503" t="str">
            <v>USD</v>
          </cell>
          <cell r="T503" t="str">
            <v>DECEMBER, 2005</v>
          </cell>
          <cell r="U503">
            <v>38616</v>
          </cell>
          <cell r="V503" t="str">
            <v>NUB/00097</v>
          </cell>
          <cell r="W503" t="str">
            <v/>
          </cell>
          <cell r="Y503">
            <v>69611.399999999994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</row>
        <row r="504">
          <cell r="D504">
            <v>38621</v>
          </cell>
          <cell r="F504" t="str">
            <v>ECO</v>
          </cell>
          <cell r="G504" t="str">
            <v>SUN AND SAND INDUSTRIES LIMITED</v>
          </cell>
          <cell r="H504" t="str">
            <v>ALUMINIUM ALLOY/INGOT</v>
          </cell>
          <cell r="I504" t="str">
            <v>76.01.20.00</v>
          </cell>
          <cell r="J504" t="str">
            <v>SEPTEMBER, 2005</v>
          </cell>
          <cell r="K504" t="str">
            <v>UNITED ARAB EMIRATES (UAE)</v>
          </cell>
          <cell r="L504" t="str">
            <v>APAPA PORT</v>
          </cell>
          <cell r="M504">
            <v>52.216000000000001</v>
          </cell>
          <cell r="N504" t="str">
            <v>ZENITH</v>
          </cell>
          <cell r="O504">
            <v>126448.98</v>
          </cell>
          <cell r="P504">
            <v>31612.244999999999</v>
          </cell>
          <cell r="Q504">
            <v>94836.735000000001</v>
          </cell>
          <cell r="R504">
            <v>97644</v>
          </cell>
          <cell r="S504" t="str">
            <v>USD</v>
          </cell>
          <cell r="T504" t="str">
            <v>DECEMBER, 2005</v>
          </cell>
          <cell r="U504">
            <v>38618</v>
          </cell>
          <cell r="V504" t="str">
            <v>ZENITH/005827</v>
          </cell>
          <cell r="W504" t="str">
            <v/>
          </cell>
          <cell r="Y504">
            <v>97644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</row>
        <row r="505">
          <cell r="D505">
            <v>38621</v>
          </cell>
          <cell r="F505" t="str">
            <v>OMEGA</v>
          </cell>
          <cell r="G505" t="str">
            <v>WAN WOOD NIGERIA LIMITED</v>
          </cell>
          <cell r="H505" t="str">
            <v>PROCESSED WOOD STRIPS( SEMI-IROKO)</v>
          </cell>
          <cell r="I505" t="str">
            <v>44.09.00.00</v>
          </cell>
          <cell r="J505" t="str">
            <v>SEPTEMBER, 2005</v>
          </cell>
          <cell r="K505" t="str">
            <v>ITALY</v>
          </cell>
          <cell r="L505" t="str">
            <v>TINCAN ISLAND</v>
          </cell>
          <cell r="M505">
            <v>18</v>
          </cell>
          <cell r="N505" t="str">
            <v>OCEANIC</v>
          </cell>
          <cell r="O505">
            <v>8320</v>
          </cell>
          <cell r="P505">
            <v>2080</v>
          </cell>
          <cell r="Q505">
            <v>6240</v>
          </cell>
          <cell r="R505">
            <v>6460</v>
          </cell>
          <cell r="S505" t="str">
            <v>USD</v>
          </cell>
          <cell r="T505" t="str">
            <v>DECEMBER, 2005</v>
          </cell>
          <cell r="U505">
            <v>38615</v>
          </cell>
          <cell r="V505" t="str">
            <v>OCEANIC/A 0082469</v>
          </cell>
          <cell r="W505" t="str">
            <v/>
          </cell>
          <cell r="Y505">
            <v>6460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D506">
            <v>38621</v>
          </cell>
          <cell r="F506" t="str">
            <v>CHARTERED</v>
          </cell>
          <cell r="G506" t="str">
            <v>MICROFEED NIGERIA LIMITED</v>
          </cell>
          <cell r="H506" t="str">
            <v>PROCESSED WOOD PRODUCTS (IROKO)</v>
          </cell>
          <cell r="I506" t="str">
            <v>44.09.00.00</v>
          </cell>
          <cell r="J506" t="str">
            <v>SEPTEMBER, 2005</v>
          </cell>
          <cell r="K506" t="str">
            <v>ITALY</v>
          </cell>
          <cell r="L506" t="str">
            <v>TINCAN ISLAND</v>
          </cell>
          <cell r="M506">
            <v>18</v>
          </cell>
          <cell r="N506" t="str">
            <v>PRUDENT</v>
          </cell>
          <cell r="O506">
            <v>23185</v>
          </cell>
          <cell r="P506">
            <v>5796.25</v>
          </cell>
          <cell r="Q506">
            <v>17388.75</v>
          </cell>
          <cell r="R506">
            <v>17901</v>
          </cell>
          <cell r="S506" t="str">
            <v>USD</v>
          </cell>
          <cell r="T506" t="str">
            <v>DECEMBER, 2005</v>
          </cell>
          <cell r="U506">
            <v>38611</v>
          </cell>
          <cell r="V506" t="str">
            <v>DBL/2640131</v>
          </cell>
          <cell r="W506" t="str">
            <v/>
          </cell>
          <cell r="Y506">
            <v>17901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D507">
            <v>38621</v>
          </cell>
          <cell r="F507" t="str">
            <v>OMEGA</v>
          </cell>
          <cell r="G507" t="str">
            <v>OVERLAND TECHNICAL COMPANY LIMITED</v>
          </cell>
          <cell r="H507" t="str">
            <v>FINISHED WOODEN PARQUET FLOORING ELEMENTS (APA-DOUSSIE)</v>
          </cell>
          <cell r="I507" t="str">
            <v>44.09.00.00</v>
          </cell>
          <cell r="J507" t="str">
            <v>SEPTEMBER, 2005</v>
          </cell>
          <cell r="K507" t="str">
            <v>ITALY</v>
          </cell>
          <cell r="L507" t="str">
            <v>TINCAN ISLAND</v>
          </cell>
          <cell r="M507">
            <v>36</v>
          </cell>
          <cell r="N507" t="str">
            <v>UBA</v>
          </cell>
          <cell r="O507">
            <v>47708.7</v>
          </cell>
          <cell r="P507">
            <v>11927.174999999999</v>
          </cell>
          <cell r="Q507">
            <v>35781.525000000001</v>
          </cell>
          <cell r="R507">
            <v>35871.199999999997</v>
          </cell>
          <cell r="S507" t="str">
            <v>USD</v>
          </cell>
          <cell r="T507" t="str">
            <v>DECEMBER, 2005</v>
          </cell>
          <cell r="U507">
            <v>38610</v>
          </cell>
          <cell r="V507" t="str">
            <v>UBA/0000634</v>
          </cell>
          <cell r="W507" t="str">
            <v>UBA/0000633</v>
          </cell>
          <cell r="Y507">
            <v>35871.199999999997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D508">
            <v>38621</v>
          </cell>
          <cell r="F508" t="str">
            <v>CHARTERED</v>
          </cell>
          <cell r="G508" t="str">
            <v>MICROFEED NIGERIA LIMITED</v>
          </cell>
          <cell r="H508" t="str">
            <v>PROCESSED WOOD PRODUCTS (APA)</v>
          </cell>
          <cell r="I508" t="str">
            <v>44.09.00.00</v>
          </cell>
          <cell r="J508" t="str">
            <v>SEPTEMBER, 2005</v>
          </cell>
          <cell r="K508" t="str">
            <v>ITALY</v>
          </cell>
          <cell r="L508" t="str">
            <v>TINCAN ISLAND</v>
          </cell>
          <cell r="M508">
            <v>18</v>
          </cell>
          <cell r="N508" t="str">
            <v>DIAMOND</v>
          </cell>
          <cell r="O508">
            <v>27860</v>
          </cell>
          <cell r="P508">
            <v>6965</v>
          </cell>
          <cell r="Q508">
            <v>20895</v>
          </cell>
          <cell r="R508">
            <v>21511</v>
          </cell>
          <cell r="S508" t="str">
            <v>USD</v>
          </cell>
          <cell r="T508" t="str">
            <v>DECEMBER, 2005</v>
          </cell>
          <cell r="U508">
            <v>38611</v>
          </cell>
          <cell r="V508" t="str">
            <v>DBL/2640132</v>
          </cell>
          <cell r="W508" t="str">
            <v/>
          </cell>
          <cell r="Y508">
            <v>21511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D509">
            <v>38621</v>
          </cell>
          <cell r="F509" t="str">
            <v>CHARTERED</v>
          </cell>
          <cell r="G509" t="str">
            <v>UNITED FISHERIES LIMITED</v>
          </cell>
          <cell r="H509" t="str">
            <v>FROZEN SHRIMPS AND CRABS</v>
          </cell>
          <cell r="I509" t="str">
            <v>03.06.13.00</v>
          </cell>
          <cell r="J509" t="str">
            <v>SEPTEMBER, 2005</v>
          </cell>
          <cell r="K509" t="str">
            <v>NETHERLANDS</v>
          </cell>
          <cell r="L509" t="str">
            <v>APAPA PORT</v>
          </cell>
          <cell r="M509">
            <v>8.8000000000000007</v>
          </cell>
          <cell r="N509" t="str">
            <v>NUB</v>
          </cell>
          <cell r="O509">
            <v>39645.64</v>
          </cell>
          <cell r="P509">
            <v>9911.41</v>
          </cell>
          <cell r="Q509">
            <v>29734.23</v>
          </cell>
          <cell r="R509">
            <v>30592.2</v>
          </cell>
          <cell r="S509" t="str">
            <v>USD</v>
          </cell>
          <cell r="T509" t="str">
            <v>DECEMBER, 2005</v>
          </cell>
          <cell r="U509">
            <v>38617</v>
          </cell>
          <cell r="V509" t="str">
            <v>NUB/00098</v>
          </cell>
          <cell r="W509" t="str">
            <v/>
          </cell>
          <cell r="Y509">
            <v>30592.2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</row>
        <row r="510">
          <cell r="D510">
            <v>38621</v>
          </cell>
          <cell r="F510" t="str">
            <v>DIAMOND</v>
          </cell>
          <cell r="G510" t="str">
            <v>OLAM NIGERIA LIMITED</v>
          </cell>
          <cell r="H510" t="str">
            <v>NIGERIAN RAW COTTON LINT</v>
          </cell>
          <cell r="I510" t="str">
            <v>52.01.00.00</v>
          </cell>
          <cell r="J510" t="str">
            <v>SEPTEMBER, 2005</v>
          </cell>
          <cell r="K510" t="str">
            <v>BANGLADESH</v>
          </cell>
          <cell r="L510" t="str">
            <v>APAPA PORT</v>
          </cell>
          <cell r="M510">
            <v>211.8</v>
          </cell>
          <cell r="N510" t="str">
            <v>DIAMOND</v>
          </cell>
          <cell r="O510">
            <v>271950</v>
          </cell>
          <cell r="P510">
            <v>67987.5</v>
          </cell>
          <cell r="Q510">
            <v>203962.5</v>
          </cell>
          <cell r="R510">
            <v>209790</v>
          </cell>
          <cell r="S510" t="str">
            <v>USD</v>
          </cell>
          <cell r="T510" t="str">
            <v>DECEMBER, 2005</v>
          </cell>
          <cell r="U510">
            <v>38609</v>
          </cell>
          <cell r="V510" t="str">
            <v>DBL/0002175</v>
          </cell>
          <cell r="W510" t="str">
            <v/>
          </cell>
          <cell r="Y510">
            <v>209790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D511">
            <v>38621</v>
          </cell>
          <cell r="F511" t="str">
            <v>CHARTERED</v>
          </cell>
          <cell r="G511" t="str">
            <v>MICROFEED NIGERIA LIMITED</v>
          </cell>
          <cell r="H511" t="str">
            <v>PROCESSED WOOD PRODUCT (IROKO)</v>
          </cell>
          <cell r="I511" t="str">
            <v>44.09.00.00</v>
          </cell>
          <cell r="J511" t="str">
            <v>SEPTEMBER, 2005</v>
          </cell>
          <cell r="K511" t="str">
            <v>PORTUGAL</v>
          </cell>
          <cell r="L511" t="str">
            <v>TINCAN ISLAND</v>
          </cell>
          <cell r="M511">
            <v>18</v>
          </cell>
          <cell r="N511" t="str">
            <v>DIAMOND</v>
          </cell>
          <cell r="O511">
            <v>25293.3</v>
          </cell>
          <cell r="P511">
            <v>6323.3249999999998</v>
          </cell>
          <cell r="Q511">
            <v>18969.974999999999</v>
          </cell>
          <cell r="R511">
            <v>19530</v>
          </cell>
          <cell r="S511" t="str">
            <v>USD</v>
          </cell>
          <cell r="T511" t="str">
            <v>DECEMBER, 2005</v>
          </cell>
          <cell r="U511">
            <v>38617</v>
          </cell>
          <cell r="V511" t="str">
            <v>DBL/2636094</v>
          </cell>
          <cell r="W511" t="str">
            <v/>
          </cell>
          <cell r="Y511">
            <v>19530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D512">
            <v>38621</v>
          </cell>
          <cell r="F512" t="str">
            <v>ECO</v>
          </cell>
          <cell r="G512" t="str">
            <v>SUN AND SAND INDUSTRIES LIMITED</v>
          </cell>
          <cell r="H512" t="str">
            <v>ALUMINIUM ALLOY/INGOT</v>
          </cell>
          <cell r="I512" t="str">
            <v>76.01.20.00</v>
          </cell>
          <cell r="J512" t="str">
            <v>SEPTEMBER, 2005</v>
          </cell>
          <cell r="K512" t="str">
            <v>UNITED ARAB EMIRATES (UAE)</v>
          </cell>
          <cell r="L512" t="str">
            <v>APAPA PORT</v>
          </cell>
          <cell r="M512">
            <v>52.5</v>
          </cell>
          <cell r="N512" t="str">
            <v>ZENITH</v>
          </cell>
          <cell r="O512">
            <v>125769.11</v>
          </cell>
          <cell r="P512">
            <v>31442.2775</v>
          </cell>
          <cell r="Q512">
            <v>94326.832500000004</v>
          </cell>
          <cell r="R512">
            <v>97119</v>
          </cell>
          <cell r="S512" t="str">
            <v>USD</v>
          </cell>
          <cell r="T512" t="str">
            <v>DECEMBER, 2005</v>
          </cell>
          <cell r="U512">
            <v>38616</v>
          </cell>
          <cell r="V512" t="str">
            <v>ZENITH/005818</v>
          </cell>
          <cell r="W512" t="str">
            <v/>
          </cell>
          <cell r="Y512">
            <v>97119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D513">
            <v>38621</v>
          </cell>
          <cell r="F513" t="str">
            <v>SCB</v>
          </cell>
          <cell r="G513" t="str">
            <v>ALKEM NIGERIA LIMITED</v>
          </cell>
          <cell r="H513" t="str">
            <v>POLYESTER STAPLE FIBRE</v>
          </cell>
          <cell r="I513" t="str">
            <v>55.03.20.00</v>
          </cell>
          <cell r="J513" t="str">
            <v>SEPTEMBER, 2005</v>
          </cell>
          <cell r="K513" t="str">
            <v>GERMANY</v>
          </cell>
          <cell r="L513" t="str">
            <v>APAPA PORT</v>
          </cell>
          <cell r="M513">
            <v>85.7</v>
          </cell>
          <cell r="N513" t="str">
            <v>ZENITH</v>
          </cell>
          <cell r="O513">
            <v>233053.49</v>
          </cell>
          <cell r="P513">
            <v>58263.372499999998</v>
          </cell>
          <cell r="Q513">
            <v>174790.11749999999</v>
          </cell>
          <cell r="R513">
            <v>93599.32</v>
          </cell>
          <cell r="S513" t="str">
            <v>EUR</v>
          </cell>
          <cell r="T513" t="str">
            <v>DECEMBER, 2005</v>
          </cell>
          <cell r="U513">
            <v>38617</v>
          </cell>
          <cell r="V513" t="str">
            <v>ZENITH/005273</v>
          </cell>
          <cell r="W513" t="str">
            <v/>
          </cell>
          <cell r="Y513">
            <v>0</v>
          </cell>
          <cell r="Z513">
            <v>93599.32</v>
          </cell>
          <cell r="AA513">
            <v>0</v>
          </cell>
          <cell r="AB513">
            <v>0</v>
          </cell>
          <cell r="AC513">
            <v>0</v>
          </cell>
        </row>
        <row r="514">
          <cell r="D514">
            <v>38621</v>
          </cell>
          <cell r="F514" t="str">
            <v>SCB</v>
          </cell>
          <cell r="G514" t="str">
            <v>ALKEM NIGERIA LIMITED</v>
          </cell>
          <cell r="H514" t="str">
            <v>POLYESTER STAPLE FIBRE</v>
          </cell>
          <cell r="I514" t="str">
            <v>55.03.20.00</v>
          </cell>
          <cell r="J514" t="str">
            <v>SEPTEMBER, 2005</v>
          </cell>
          <cell r="K514" t="str">
            <v>GERMANY</v>
          </cell>
          <cell r="L514" t="str">
            <v>APAPA PORT</v>
          </cell>
          <cell r="M514">
            <v>107.7</v>
          </cell>
          <cell r="N514" t="str">
            <v>ZENITH</v>
          </cell>
          <cell r="O514">
            <v>275605.08</v>
          </cell>
          <cell r="P514">
            <v>68901.27</v>
          </cell>
          <cell r="Q514">
            <v>206703.81</v>
          </cell>
          <cell r="R514">
            <v>110688.96000000001</v>
          </cell>
          <cell r="S514" t="str">
            <v>EUR</v>
          </cell>
          <cell r="T514" t="str">
            <v>DECEMBER, 2005</v>
          </cell>
          <cell r="U514">
            <v>38617</v>
          </cell>
          <cell r="V514" t="str">
            <v>ZENITH/005271</v>
          </cell>
          <cell r="W514" t="str">
            <v/>
          </cell>
          <cell r="Y514">
            <v>0</v>
          </cell>
          <cell r="Z514">
            <v>110688.96000000001</v>
          </cell>
          <cell r="AA514">
            <v>0</v>
          </cell>
          <cell r="AB514">
            <v>0</v>
          </cell>
          <cell r="AC514">
            <v>0</v>
          </cell>
        </row>
        <row r="515">
          <cell r="D515">
            <v>38621</v>
          </cell>
          <cell r="F515" t="str">
            <v>CHARTERED</v>
          </cell>
          <cell r="G515" t="str">
            <v>MICROFEED NIGERIA LIMITED</v>
          </cell>
          <cell r="H515" t="str">
            <v>PROCESSED WOOD PRODUCTS (IROKO)</v>
          </cell>
          <cell r="I515" t="str">
            <v>44.09.00.00</v>
          </cell>
          <cell r="J515" t="str">
            <v>SEPTEMBER, 2005</v>
          </cell>
          <cell r="K515" t="str">
            <v>ITALY</v>
          </cell>
          <cell r="L515" t="str">
            <v>TINCAN ISLAND</v>
          </cell>
          <cell r="M515">
            <v>18</v>
          </cell>
          <cell r="N515" t="str">
            <v>DIAMOND</v>
          </cell>
          <cell r="O515">
            <v>25216.89</v>
          </cell>
          <cell r="P515">
            <v>6304.2224999999999</v>
          </cell>
          <cell r="Q515">
            <v>18912.6675</v>
          </cell>
          <cell r="R515">
            <v>19471</v>
          </cell>
          <cell r="S515" t="str">
            <v>USD</v>
          </cell>
          <cell r="T515" t="str">
            <v>DECEMBER, 2005</v>
          </cell>
          <cell r="U515">
            <v>38617</v>
          </cell>
          <cell r="V515" t="str">
            <v>DBL/2636094</v>
          </cell>
          <cell r="W515" t="str">
            <v/>
          </cell>
          <cell r="Y515">
            <v>19471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D516">
            <v>38621</v>
          </cell>
          <cell r="F516" t="str">
            <v>CHARTERED</v>
          </cell>
          <cell r="G516" t="str">
            <v>MICROFEED NIGERIA LIMITED</v>
          </cell>
          <cell r="H516" t="str">
            <v>PROCESSED WOOD PRODUCTS (APA)</v>
          </cell>
          <cell r="I516" t="str">
            <v>44.09.00.00</v>
          </cell>
          <cell r="J516" t="str">
            <v>SEPTEMBER, 2005</v>
          </cell>
          <cell r="K516" t="str">
            <v>FRANCE</v>
          </cell>
          <cell r="L516" t="str">
            <v>TINCAN ISLAND</v>
          </cell>
          <cell r="M516">
            <v>18</v>
          </cell>
          <cell r="N516" t="str">
            <v>DIAMOND</v>
          </cell>
          <cell r="O516">
            <v>26615</v>
          </cell>
          <cell r="P516">
            <v>6653.75</v>
          </cell>
          <cell r="Q516">
            <v>19961.25</v>
          </cell>
          <cell r="R516">
            <v>20549</v>
          </cell>
          <cell r="S516" t="str">
            <v>USD</v>
          </cell>
          <cell r="T516" t="str">
            <v>DECEMBER, 2005</v>
          </cell>
          <cell r="U516">
            <v>38611</v>
          </cell>
          <cell r="V516" t="str">
            <v>DBL/2640129</v>
          </cell>
          <cell r="W516" t="str">
            <v/>
          </cell>
          <cell r="Y516">
            <v>20549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D517">
            <v>38621</v>
          </cell>
          <cell r="F517" t="str">
            <v>CHARTERED</v>
          </cell>
          <cell r="G517" t="str">
            <v>MICROFEED NIGERIA LIMITED</v>
          </cell>
          <cell r="H517" t="str">
            <v>PROCESSED WOOD PRODUCT (IROKO)</v>
          </cell>
          <cell r="I517" t="str">
            <v>44.09.00.00</v>
          </cell>
          <cell r="J517" t="str">
            <v>SEPTEMBER, 2005</v>
          </cell>
          <cell r="K517" t="str">
            <v>INDONESIA</v>
          </cell>
          <cell r="L517" t="str">
            <v>TINCAN ISLAND</v>
          </cell>
          <cell r="M517">
            <v>18</v>
          </cell>
          <cell r="N517" t="str">
            <v>DIAMOND</v>
          </cell>
          <cell r="O517">
            <v>25171.56</v>
          </cell>
          <cell r="P517">
            <v>6292.89</v>
          </cell>
          <cell r="Q517">
            <v>18878.669999999998</v>
          </cell>
          <cell r="R517">
            <v>19436</v>
          </cell>
          <cell r="S517" t="str">
            <v>USD</v>
          </cell>
          <cell r="T517" t="str">
            <v>DECEMBER, 2005</v>
          </cell>
          <cell r="U517">
            <v>38617</v>
          </cell>
          <cell r="V517" t="str">
            <v>DBL/2636094</v>
          </cell>
          <cell r="W517" t="str">
            <v/>
          </cell>
          <cell r="Y517">
            <v>19436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D518">
            <v>38621</v>
          </cell>
          <cell r="F518" t="str">
            <v>UBA</v>
          </cell>
          <cell r="G518" t="str">
            <v>AWA HOLDINGS LIMITED</v>
          </cell>
          <cell r="H518" t="str">
            <v>ZIRCON SAND</v>
          </cell>
          <cell r="I518" t="str">
            <v>26.15.10.00</v>
          </cell>
          <cell r="J518" t="str">
            <v>SEPTEMBER, 2005</v>
          </cell>
          <cell r="K518" t="str">
            <v>INDIA</v>
          </cell>
          <cell r="L518" t="str">
            <v>APAPA PORT</v>
          </cell>
          <cell r="M518">
            <v>28.7</v>
          </cell>
          <cell r="N518" t="str">
            <v>ZENITH</v>
          </cell>
          <cell r="O518">
            <v>5801.6</v>
          </cell>
          <cell r="P518">
            <v>1450.4</v>
          </cell>
          <cell r="Q518">
            <v>4351.2</v>
          </cell>
          <cell r="R518">
            <v>4480</v>
          </cell>
          <cell r="S518" t="str">
            <v>USD</v>
          </cell>
          <cell r="T518" t="str">
            <v>DECEMBER, 2005</v>
          </cell>
          <cell r="U518">
            <v>38618</v>
          </cell>
          <cell r="V518" t="str">
            <v>ZENITH/005825</v>
          </cell>
          <cell r="W518" t="str">
            <v/>
          </cell>
          <cell r="Y518">
            <v>4480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D519">
            <v>38621</v>
          </cell>
          <cell r="F519" t="str">
            <v>ECO</v>
          </cell>
          <cell r="G519" t="str">
            <v>UNILEVER NIGERIA PLC</v>
          </cell>
          <cell r="H519" t="str">
            <v>PEPSODENT GERMICHECK TOOTHPASTE (50*135G)</v>
          </cell>
          <cell r="I519" t="str">
            <v>33.06.10.00</v>
          </cell>
          <cell r="J519" t="str">
            <v>SEPTEMBER, 2005</v>
          </cell>
          <cell r="K519" t="str">
            <v>GHANA</v>
          </cell>
          <cell r="L519" t="str">
            <v>IDI-IROKO BORDER</v>
          </cell>
          <cell r="M519">
            <v>52.8</v>
          </cell>
          <cell r="N519" t="str">
            <v>AFRIBANK</v>
          </cell>
          <cell r="O519">
            <v>119840.16</v>
          </cell>
          <cell r="P519">
            <v>29960.04</v>
          </cell>
          <cell r="Q519">
            <v>89880.12</v>
          </cell>
          <cell r="R519">
            <v>90788</v>
          </cell>
          <cell r="S519" t="str">
            <v>USD</v>
          </cell>
          <cell r="T519" t="str">
            <v>DECEMBER, 2005</v>
          </cell>
          <cell r="U519">
            <v>38615</v>
          </cell>
          <cell r="V519" t="str">
            <v>AFRIBANK/AF 000156</v>
          </cell>
          <cell r="W519" t="str">
            <v/>
          </cell>
          <cell r="Y519">
            <v>90788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D520">
            <v>38621</v>
          </cell>
          <cell r="F520" t="str">
            <v>CHARTERED</v>
          </cell>
          <cell r="G520" t="str">
            <v>MICROFEED NIGERIA LIMITED</v>
          </cell>
          <cell r="H520" t="str">
            <v>PROCESSED WOOD PRODUCTS (APA)</v>
          </cell>
          <cell r="I520" t="str">
            <v>44.09.00.00</v>
          </cell>
          <cell r="J520" t="str">
            <v>SEPTEMBER, 2005</v>
          </cell>
          <cell r="K520" t="str">
            <v>ITALY</v>
          </cell>
          <cell r="L520" t="str">
            <v>TINCAN ISLAND</v>
          </cell>
          <cell r="M520">
            <v>18</v>
          </cell>
          <cell r="N520" t="str">
            <v>DIAMOND</v>
          </cell>
          <cell r="O520">
            <v>26523.65</v>
          </cell>
          <cell r="P520">
            <v>6630.9125000000004</v>
          </cell>
          <cell r="Q520">
            <v>19892.737499999999</v>
          </cell>
          <cell r="R520">
            <v>20480</v>
          </cell>
          <cell r="S520" t="str">
            <v>USD</v>
          </cell>
          <cell r="T520" t="str">
            <v>DECEMBER, 2005</v>
          </cell>
          <cell r="U520">
            <v>38617</v>
          </cell>
          <cell r="V520" t="str">
            <v>DBL/2636094</v>
          </cell>
          <cell r="W520" t="str">
            <v/>
          </cell>
          <cell r="Y520">
            <v>20480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D521">
            <v>38621</v>
          </cell>
          <cell r="F521" t="str">
            <v>CHARTERED</v>
          </cell>
          <cell r="G521" t="str">
            <v>MICROFEED NIGERIA LIMITED</v>
          </cell>
          <cell r="H521" t="str">
            <v>PROCESSED WOOD PRODUCTS (APA)</v>
          </cell>
          <cell r="I521" t="str">
            <v>44.09.00.00</v>
          </cell>
          <cell r="J521" t="str">
            <v>SEPTEMBER, 2005</v>
          </cell>
          <cell r="K521" t="str">
            <v>SINGAPORE</v>
          </cell>
          <cell r="L521" t="str">
            <v>TINCAN ISLAND</v>
          </cell>
          <cell r="M521">
            <v>18</v>
          </cell>
          <cell r="N521" t="str">
            <v>DIAMOND</v>
          </cell>
          <cell r="O521">
            <v>28065</v>
          </cell>
          <cell r="P521">
            <v>7016.25</v>
          </cell>
          <cell r="Q521">
            <v>21048.75</v>
          </cell>
          <cell r="R521">
            <v>21672</v>
          </cell>
          <cell r="S521" t="str">
            <v>USD</v>
          </cell>
          <cell r="T521" t="str">
            <v>DECEMBER, 2005</v>
          </cell>
          <cell r="U521">
            <v>38611</v>
          </cell>
          <cell r="V521" t="str">
            <v>DBL/2640130</v>
          </cell>
          <cell r="W521" t="str">
            <v/>
          </cell>
          <cell r="Y521">
            <v>21672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D522">
            <v>38621</v>
          </cell>
          <cell r="F522" t="str">
            <v>NIB</v>
          </cell>
          <cell r="G522" t="str">
            <v>GLOBE SPINNING MILLS (NIG) PLC</v>
          </cell>
          <cell r="H522" t="str">
            <v>NE 24/2 100% CARDED COTTON TFO YARN SOFT TWIST</v>
          </cell>
          <cell r="I522" t="str">
            <v>52.03.00.00</v>
          </cell>
          <cell r="J522" t="str">
            <v>SEPTEMBER, 2005</v>
          </cell>
          <cell r="K522" t="str">
            <v>PORTUGAL</v>
          </cell>
          <cell r="L522" t="str">
            <v>APAPA PORT</v>
          </cell>
          <cell r="M522">
            <v>16.7</v>
          </cell>
          <cell r="N522" t="str">
            <v>ZENITH</v>
          </cell>
          <cell r="O522">
            <v>42311.41</v>
          </cell>
          <cell r="P522">
            <v>10577.852500000001</v>
          </cell>
          <cell r="Q522">
            <v>31733.557499999999</v>
          </cell>
          <cell r="R522">
            <v>28128.34</v>
          </cell>
          <cell r="S522" t="str">
            <v>EUR</v>
          </cell>
          <cell r="T522" t="str">
            <v>DECEMBER, 2005</v>
          </cell>
          <cell r="U522">
            <v>38618</v>
          </cell>
          <cell r="V522" t="str">
            <v>ZENITH/004098</v>
          </cell>
          <cell r="W522" t="str">
            <v/>
          </cell>
          <cell r="Y522">
            <v>0</v>
          </cell>
          <cell r="Z522">
            <v>28128.34</v>
          </cell>
          <cell r="AA522">
            <v>0</v>
          </cell>
          <cell r="AB522">
            <v>0</v>
          </cell>
          <cell r="AC522">
            <v>0</v>
          </cell>
        </row>
        <row r="523">
          <cell r="D523">
            <v>38621</v>
          </cell>
          <cell r="F523" t="str">
            <v>NBM</v>
          </cell>
          <cell r="G523" t="str">
            <v>ALKEM NIGERIA LIMITED</v>
          </cell>
          <cell r="H523" t="str">
            <v>POLYESTER STAPLE FIBRE</v>
          </cell>
          <cell r="I523" t="str">
            <v>55.03.20.00</v>
          </cell>
          <cell r="J523" t="str">
            <v>SEPTEMBER, 2005</v>
          </cell>
          <cell r="K523" t="str">
            <v>GERMANY</v>
          </cell>
          <cell r="L523" t="str">
            <v>APAPA PORT</v>
          </cell>
          <cell r="M523">
            <v>21.6</v>
          </cell>
          <cell r="N523" t="str">
            <v>ZENITH</v>
          </cell>
          <cell r="O523">
            <v>59255.38</v>
          </cell>
          <cell r="P523">
            <v>14813.844999999999</v>
          </cell>
          <cell r="Q523">
            <v>44441.535000000003</v>
          </cell>
          <cell r="R523">
            <v>23798.240000000002</v>
          </cell>
          <cell r="S523" t="str">
            <v>EUR</v>
          </cell>
          <cell r="T523" t="str">
            <v>DECEMBER, 2005</v>
          </cell>
          <cell r="U523">
            <v>38617</v>
          </cell>
          <cell r="V523" t="str">
            <v>ZENITH/ 005269</v>
          </cell>
          <cell r="W523" t="str">
            <v/>
          </cell>
          <cell r="Y523">
            <v>0</v>
          </cell>
          <cell r="Z523">
            <v>23798.240000000002</v>
          </cell>
          <cell r="AA523">
            <v>0</v>
          </cell>
          <cell r="AB523">
            <v>0</v>
          </cell>
          <cell r="AC523">
            <v>0</v>
          </cell>
        </row>
        <row r="524">
          <cell r="D524">
            <v>38621</v>
          </cell>
          <cell r="F524" t="str">
            <v>SCB</v>
          </cell>
          <cell r="G524" t="str">
            <v>ALKEM NIGERIA LIMITED</v>
          </cell>
          <cell r="H524" t="str">
            <v>POLYESTER STAPLE FIBRE</v>
          </cell>
          <cell r="I524" t="str">
            <v>55.03.20.00</v>
          </cell>
          <cell r="J524" t="str">
            <v>SEPTEMBER, 2005</v>
          </cell>
          <cell r="K524" t="str">
            <v>GERMANY</v>
          </cell>
          <cell r="L524" t="str">
            <v>APAPA PORT</v>
          </cell>
          <cell r="M524">
            <v>64.3</v>
          </cell>
          <cell r="N524" t="str">
            <v>ZENITH</v>
          </cell>
          <cell r="O524">
            <v>174701.35</v>
          </cell>
          <cell r="P524">
            <v>43675.337500000001</v>
          </cell>
          <cell r="Q524">
            <v>131026.0125</v>
          </cell>
          <cell r="R524">
            <v>70163.839999999997</v>
          </cell>
          <cell r="S524" t="str">
            <v>EUR</v>
          </cell>
          <cell r="T524" t="str">
            <v>DECEMBER, 2005</v>
          </cell>
          <cell r="U524">
            <v>38617</v>
          </cell>
          <cell r="V524" t="str">
            <v>ZENITH/005270</v>
          </cell>
          <cell r="W524" t="str">
            <v/>
          </cell>
          <cell r="Y524">
            <v>0</v>
          </cell>
          <cell r="Z524">
            <v>70163.839999999997</v>
          </cell>
          <cell r="AA524">
            <v>0</v>
          </cell>
          <cell r="AB524">
            <v>0</v>
          </cell>
          <cell r="AC524">
            <v>0</v>
          </cell>
        </row>
        <row r="525">
          <cell r="D525">
            <v>38621</v>
          </cell>
          <cell r="F525" t="str">
            <v>WEMA</v>
          </cell>
          <cell r="G525" t="str">
            <v>MALLENS SERVICES LIMITED</v>
          </cell>
          <cell r="H525" t="str">
            <v>PROCESSED CHEWING STICK</v>
          </cell>
          <cell r="I525" t="str">
            <v>33.06.90.00</v>
          </cell>
          <cell r="J525" t="str">
            <v>SEPTEMBER, 2005</v>
          </cell>
          <cell r="K525" t="str">
            <v>SENEGAL</v>
          </cell>
          <cell r="L525" t="str">
            <v>CALABAR PORT</v>
          </cell>
          <cell r="M525">
            <v>2</v>
          </cell>
          <cell r="N525" t="str">
            <v>AFRIBANK</v>
          </cell>
          <cell r="O525">
            <v>16013.2</v>
          </cell>
          <cell r="P525">
            <v>4003.3</v>
          </cell>
          <cell r="Q525">
            <v>12009.9</v>
          </cell>
          <cell r="R525">
            <v>12040</v>
          </cell>
          <cell r="S525" t="str">
            <v>USD</v>
          </cell>
          <cell r="T525" t="str">
            <v>DECEMBER, 2005</v>
          </cell>
          <cell r="U525">
            <v>38608</v>
          </cell>
          <cell r="V525" t="str">
            <v>AFRIBANK/AF002853</v>
          </cell>
          <cell r="W525" t="str">
            <v/>
          </cell>
          <cell r="Y525">
            <v>12040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D526">
            <v>38621</v>
          </cell>
          <cell r="F526" t="str">
            <v>ZENITH</v>
          </cell>
          <cell r="G526" t="str">
            <v>PROMASIDOR NIGERIA LIMITED</v>
          </cell>
          <cell r="H526" t="str">
            <v>COWBELL, LOYA AND CHOCOLATE FLAVOUR</v>
          </cell>
          <cell r="I526" t="str">
            <v>04.02.90.00</v>
          </cell>
          <cell r="J526" t="str">
            <v>SEPTEMBER, 2005</v>
          </cell>
          <cell r="K526" t="str">
            <v>BENIN</v>
          </cell>
          <cell r="L526" t="str">
            <v>SEME BORDER</v>
          </cell>
          <cell r="M526">
            <v>15.9</v>
          </cell>
          <cell r="N526" t="str">
            <v>ZENITH</v>
          </cell>
          <cell r="O526">
            <v>62367.199999999997</v>
          </cell>
          <cell r="P526">
            <v>15591.8</v>
          </cell>
          <cell r="Q526">
            <v>46775.4</v>
          </cell>
          <cell r="R526">
            <v>49822.1</v>
          </cell>
          <cell r="S526" t="str">
            <v>USD</v>
          </cell>
          <cell r="T526" t="str">
            <v>DECEMBER, 2005</v>
          </cell>
          <cell r="U526">
            <v>38522</v>
          </cell>
          <cell r="V526" t="str">
            <v>ZENITH/005805</v>
          </cell>
          <cell r="W526" t="str">
            <v/>
          </cell>
          <cell r="Y526">
            <v>49822.1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D527">
            <v>38622</v>
          </cell>
          <cell r="F527" t="str">
            <v>CHARTERED</v>
          </cell>
          <cell r="G527" t="str">
            <v>OLAM NIGERIA LIMITED</v>
          </cell>
          <cell r="H527" t="str">
            <v>NIGERIAN COCOA BUTTER</v>
          </cell>
          <cell r="I527" t="str">
            <v>18.04.00.00</v>
          </cell>
          <cell r="J527" t="str">
            <v>SEPTEMBER, 2005</v>
          </cell>
          <cell r="K527" t="str">
            <v>FRANCE</v>
          </cell>
          <cell r="L527" t="str">
            <v>APAPA PORT</v>
          </cell>
          <cell r="M527">
            <v>61.2</v>
          </cell>
          <cell r="N527" t="str">
            <v>ZENITH</v>
          </cell>
          <cell r="O527">
            <v>349650</v>
          </cell>
          <cell r="P527">
            <v>87412.5</v>
          </cell>
          <cell r="Q527">
            <v>262237.5</v>
          </cell>
          <cell r="R527">
            <v>270000</v>
          </cell>
          <cell r="S527" t="str">
            <v>USD</v>
          </cell>
          <cell r="T527" t="str">
            <v>DECEMBER, 2005</v>
          </cell>
          <cell r="U527">
            <v>38617</v>
          </cell>
          <cell r="V527" t="str">
            <v>ZENITH/0002178</v>
          </cell>
          <cell r="W527" t="str">
            <v/>
          </cell>
          <cell r="Y527">
            <v>270000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D528">
            <v>38622</v>
          </cell>
          <cell r="F528" t="str">
            <v>GTB</v>
          </cell>
          <cell r="G528" t="str">
            <v>CHANDON (NIG.) LIMITED</v>
          </cell>
          <cell r="H528" t="str">
            <v>BAOBAB FRUIT (ADANSONIA DIGITATA)  PULP</v>
          </cell>
          <cell r="I528" t="str">
            <v>08.02.90.85</v>
          </cell>
          <cell r="J528" t="str">
            <v>SEPTEMBER, 2005</v>
          </cell>
          <cell r="K528" t="str">
            <v>ITALY</v>
          </cell>
          <cell r="L528" t="str">
            <v>TINCAN ISLAND</v>
          </cell>
          <cell r="M528">
            <v>40.4</v>
          </cell>
          <cell r="N528" t="str">
            <v>GTB</v>
          </cell>
          <cell r="O528">
            <v>87990.99</v>
          </cell>
          <cell r="P528">
            <v>21997.747500000001</v>
          </cell>
          <cell r="Q528">
            <v>65993.242499999993</v>
          </cell>
          <cell r="R528">
            <v>54000</v>
          </cell>
          <cell r="S528" t="str">
            <v>EUR</v>
          </cell>
          <cell r="T528" t="str">
            <v>DECEMBER, 2005</v>
          </cell>
          <cell r="U528">
            <v>38600</v>
          </cell>
          <cell r="V528" t="str">
            <v>GTB/0003498</v>
          </cell>
          <cell r="W528" t="str">
            <v/>
          </cell>
          <cell r="Y528">
            <v>0</v>
          </cell>
          <cell r="Z528">
            <v>54000</v>
          </cell>
          <cell r="AA528">
            <v>0</v>
          </cell>
          <cell r="AB528">
            <v>0</v>
          </cell>
          <cell r="AC528">
            <v>0</v>
          </cell>
        </row>
        <row r="529">
          <cell r="D529">
            <v>38622</v>
          </cell>
          <cell r="F529" t="str">
            <v>FCMB</v>
          </cell>
          <cell r="G529" t="str">
            <v>GUINNESS NIGERIA PLC</v>
          </cell>
          <cell r="H529" t="str">
            <v>STOUT 330ML (FES, SMALL BOTTLE)</v>
          </cell>
          <cell r="I529" t="str">
            <v>22.03.00.00</v>
          </cell>
          <cell r="J529" t="str">
            <v>SEPTEMBER, 2005</v>
          </cell>
          <cell r="K529" t="str">
            <v>UNITED KINGDOM</v>
          </cell>
          <cell r="L529" t="str">
            <v>APAPA PORT</v>
          </cell>
          <cell r="M529">
            <v>169.1</v>
          </cell>
          <cell r="N529" t="str">
            <v>ZENITH</v>
          </cell>
          <cell r="O529">
            <v>228966.92</v>
          </cell>
          <cell r="P529">
            <v>57241.73</v>
          </cell>
          <cell r="Q529">
            <v>171725.19</v>
          </cell>
          <cell r="R529">
            <v>99012.72</v>
          </cell>
          <cell r="S529" t="str">
            <v>GBP</v>
          </cell>
          <cell r="T529" t="str">
            <v>DECEMBER, 2005</v>
          </cell>
          <cell r="U529">
            <v>38618</v>
          </cell>
          <cell r="V529" t="str">
            <v>ZENITH/005829</v>
          </cell>
          <cell r="W529" t="str">
            <v/>
          </cell>
          <cell r="Y529">
            <v>0</v>
          </cell>
          <cell r="Z529">
            <v>0</v>
          </cell>
          <cell r="AA529">
            <v>99012.72</v>
          </cell>
          <cell r="AB529">
            <v>0</v>
          </cell>
          <cell r="AC529">
            <v>0</v>
          </cell>
        </row>
        <row r="530">
          <cell r="D530">
            <v>38622</v>
          </cell>
          <cell r="F530" t="str">
            <v>ZENITH</v>
          </cell>
          <cell r="G530" t="str">
            <v>AYOOLA FOODS (NIGERIA) LIMITED</v>
          </cell>
          <cell r="H530" t="str">
            <v>VARIOUS PROCESSED FOODS</v>
          </cell>
          <cell r="I530" t="str">
            <v>11.06.10.00</v>
          </cell>
          <cell r="J530" t="str">
            <v>SEPTEMBER, 2005</v>
          </cell>
          <cell r="K530" t="str">
            <v>UNITED STATES OF AMERICA</v>
          </cell>
          <cell r="L530" t="str">
            <v>APAPA PORT</v>
          </cell>
          <cell r="M530">
            <v>10.7</v>
          </cell>
          <cell r="N530" t="str">
            <v>ZENITH</v>
          </cell>
          <cell r="O530">
            <v>44716.35</v>
          </cell>
          <cell r="P530">
            <v>11179.0875</v>
          </cell>
          <cell r="Q530">
            <v>33537.262499999997</v>
          </cell>
          <cell r="R530">
            <v>34491</v>
          </cell>
          <cell r="S530" t="str">
            <v>USD</v>
          </cell>
          <cell r="T530" t="str">
            <v>DECEMBER, 2005</v>
          </cell>
          <cell r="U530">
            <v>38617</v>
          </cell>
          <cell r="V530" t="str">
            <v>ZENITH/001827</v>
          </cell>
          <cell r="W530" t="str">
            <v/>
          </cell>
          <cell r="Y530">
            <v>34491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D531">
            <v>38622</v>
          </cell>
          <cell r="F531" t="str">
            <v>ZENITH</v>
          </cell>
          <cell r="G531" t="str">
            <v>ORC FISHING &amp; FOOD PROCESSING LIMITED</v>
          </cell>
          <cell r="H531" t="str">
            <v>SEMI PROCESSED LARGE WHITE SHRIMPS</v>
          </cell>
          <cell r="I531" t="str">
            <v>03.06.00.00</v>
          </cell>
          <cell r="J531" t="str">
            <v>SEPTEMBER, 2005</v>
          </cell>
          <cell r="K531" t="str">
            <v>FRANCE</v>
          </cell>
          <cell r="L531" t="str">
            <v>APAPA PORT</v>
          </cell>
          <cell r="M531">
            <v>24</v>
          </cell>
          <cell r="N531" t="str">
            <v>ZENITH</v>
          </cell>
          <cell r="O531">
            <v>278204.84999999998</v>
          </cell>
          <cell r="P531">
            <v>69551.212499999994</v>
          </cell>
          <cell r="Q531">
            <v>208653.63750000001</v>
          </cell>
          <cell r="R531">
            <v>214830</v>
          </cell>
          <cell r="S531" t="str">
            <v>USD</v>
          </cell>
          <cell r="T531" t="str">
            <v>DECEMBER, 2005</v>
          </cell>
          <cell r="U531">
            <v>38616</v>
          </cell>
          <cell r="V531" t="str">
            <v>ZENITH/003790</v>
          </cell>
          <cell r="W531" t="str">
            <v/>
          </cell>
          <cell r="Y531">
            <v>214830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D532">
            <v>38622</v>
          </cell>
          <cell r="F532" t="str">
            <v>NBM</v>
          </cell>
          <cell r="G532" t="str">
            <v>ALKEM NIGERIA LIMITED</v>
          </cell>
          <cell r="H532" t="str">
            <v>POLYESTER STAPLE FIBRE</v>
          </cell>
          <cell r="I532" t="str">
            <v>55.03.20.00</v>
          </cell>
          <cell r="J532" t="str">
            <v>SEPTEMBER, 2005</v>
          </cell>
          <cell r="K532" t="str">
            <v>UNITED KINGDOM</v>
          </cell>
          <cell r="L532" t="str">
            <v>APAPA PORT</v>
          </cell>
          <cell r="M532">
            <v>56</v>
          </cell>
          <cell r="N532" t="str">
            <v>ZENITH</v>
          </cell>
          <cell r="O532">
            <v>86702.66</v>
          </cell>
          <cell r="P532">
            <v>21675.665000000001</v>
          </cell>
          <cell r="Q532">
            <v>65026.995000000003</v>
          </cell>
          <cell r="R532">
            <v>38316.550000000003</v>
          </cell>
          <cell r="S532" t="str">
            <v>GBP</v>
          </cell>
          <cell r="T532" t="str">
            <v>DECEMBER, 2005</v>
          </cell>
          <cell r="U532">
            <v>38621</v>
          </cell>
          <cell r="V532" t="str">
            <v>ZENITH/005029</v>
          </cell>
          <cell r="W532" t="str">
            <v/>
          </cell>
          <cell r="Y532">
            <v>0</v>
          </cell>
          <cell r="Z532">
            <v>0</v>
          </cell>
          <cell r="AA532">
            <v>38316.550000000003</v>
          </cell>
          <cell r="AB532">
            <v>0</v>
          </cell>
          <cell r="AC532">
            <v>0</v>
          </cell>
        </row>
        <row r="533">
          <cell r="D533">
            <v>38622</v>
          </cell>
          <cell r="F533" t="str">
            <v>FCMB</v>
          </cell>
          <cell r="G533" t="str">
            <v>GUINNESS NIGERIA PLC</v>
          </cell>
          <cell r="H533" t="str">
            <v>MALTA GUINNESS</v>
          </cell>
          <cell r="I533" t="str">
            <v>22.03.00.00</v>
          </cell>
          <cell r="J533" t="str">
            <v>SEPTEMBER, 2005</v>
          </cell>
          <cell r="K533" t="str">
            <v>UNITED KINGDOM</v>
          </cell>
          <cell r="L533" t="str">
            <v>APAPA PORT</v>
          </cell>
          <cell r="M533">
            <v>61.7</v>
          </cell>
          <cell r="N533" t="str">
            <v>ZENITH</v>
          </cell>
          <cell r="O533">
            <v>55029.08</v>
          </cell>
          <cell r="P533">
            <v>13757.27</v>
          </cell>
          <cell r="Q533">
            <v>41271.81</v>
          </cell>
          <cell r="R533">
            <v>23796.36</v>
          </cell>
          <cell r="S533" t="str">
            <v>GBP</v>
          </cell>
          <cell r="T533" t="str">
            <v>DECEMBER, 2005</v>
          </cell>
          <cell r="U533">
            <v>38617</v>
          </cell>
          <cell r="V533" t="str">
            <v>ZENITH/005820</v>
          </cell>
          <cell r="W533" t="str">
            <v/>
          </cell>
          <cell r="Y533">
            <v>0</v>
          </cell>
          <cell r="Z533">
            <v>0</v>
          </cell>
          <cell r="AA533">
            <v>23796.36</v>
          </cell>
          <cell r="AB533">
            <v>0</v>
          </cell>
          <cell r="AC533">
            <v>0</v>
          </cell>
        </row>
        <row r="534">
          <cell r="D534">
            <v>38622</v>
          </cell>
          <cell r="F534" t="str">
            <v>CHARTERED</v>
          </cell>
          <cell r="G534" t="str">
            <v>OLAM NIGERIA LIMITED</v>
          </cell>
          <cell r="H534" t="str">
            <v>NIGERIAN COCOA BUTTER</v>
          </cell>
          <cell r="I534" t="str">
            <v>18.04.00.00</v>
          </cell>
          <cell r="J534" t="str">
            <v>SEPTEMBER, 2005</v>
          </cell>
          <cell r="K534" t="str">
            <v>FRANCE</v>
          </cell>
          <cell r="L534" t="str">
            <v>APAPA PORT</v>
          </cell>
          <cell r="M534">
            <v>40.799999999999997</v>
          </cell>
          <cell r="N534" t="str">
            <v>DIAMOND</v>
          </cell>
          <cell r="O534">
            <v>233100</v>
          </cell>
          <cell r="P534">
            <v>58275</v>
          </cell>
          <cell r="Q534">
            <v>174825</v>
          </cell>
          <cell r="R534">
            <v>180000</v>
          </cell>
          <cell r="S534" t="str">
            <v>USD</v>
          </cell>
          <cell r="T534" t="str">
            <v>DECEMBER, 2005</v>
          </cell>
          <cell r="U534">
            <v>38617</v>
          </cell>
          <cell r="V534" t="str">
            <v>DBL/0002178</v>
          </cell>
          <cell r="W534" t="str">
            <v/>
          </cell>
          <cell r="Y534">
            <v>180000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D535">
            <v>38622</v>
          </cell>
          <cell r="F535" t="str">
            <v>CHARTERED</v>
          </cell>
          <cell r="G535" t="str">
            <v>OLAM NIGERIA LIMITED</v>
          </cell>
          <cell r="H535" t="str">
            <v>NIGERIAN COCOA BUTTER</v>
          </cell>
          <cell r="I535" t="str">
            <v>18.04.00.00</v>
          </cell>
          <cell r="J535" t="str">
            <v>SEPTEMBER, 2005</v>
          </cell>
          <cell r="K535" t="str">
            <v>FRANCE</v>
          </cell>
          <cell r="L535" t="str">
            <v>APAPA PORT</v>
          </cell>
          <cell r="M535">
            <v>61.2</v>
          </cell>
          <cell r="N535" t="str">
            <v>DIAMOND</v>
          </cell>
          <cell r="O535">
            <v>349650</v>
          </cell>
          <cell r="P535">
            <v>87412.5</v>
          </cell>
          <cell r="Q535">
            <v>262237.5</v>
          </cell>
          <cell r="R535">
            <v>270000</v>
          </cell>
          <cell r="S535" t="str">
            <v>USD</v>
          </cell>
          <cell r="T535" t="str">
            <v>DECEMBER, 2005</v>
          </cell>
          <cell r="U535">
            <v>38617</v>
          </cell>
          <cell r="V535" t="str">
            <v>DBL/0002178</v>
          </cell>
          <cell r="W535" t="str">
            <v/>
          </cell>
          <cell r="Y535">
            <v>270000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D536">
            <v>38622</v>
          </cell>
          <cell r="F536" t="str">
            <v>NBM</v>
          </cell>
          <cell r="G536" t="str">
            <v>CELPLAS EXPORTS LIMITED.</v>
          </cell>
          <cell r="H536" t="str">
            <v>VARIOUS PLASTIC HOUSHOLD ITEMS</v>
          </cell>
          <cell r="I536" t="str">
            <v>39.23.10.00</v>
          </cell>
          <cell r="J536" t="str">
            <v>SEPTEMBER, 2005</v>
          </cell>
          <cell r="K536" t="str">
            <v>BENIN</v>
          </cell>
          <cell r="L536" t="str">
            <v>SEME BORDER</v>
          </cell>
          <cell r="M536">
            <v>5.4</v>
          </cell>
          <cell r="N536" t="str">
            <v>PRUDENT</v>
          </cell>
          <cell r="O536">
            <v>12190</v>
          </cell>
          <cell r="P536">
            <v>3047.5</v>
          </cell>
          <cell r="Q536">
            <v>9142.5</v>
          </cell>
          <cell r="R536">
            <v>9161.91</v>
          </cell>
          <cell r="S536" t="str">
            <v>USD</v>
          </cell>
          <cell r="T536" t="str">
            <v>DECEMBER, 2005</v>
          </cell>
          <cell r="U536">
            <v>38621</v>
          </cell>
          <cell r="V536" t="str">
            <v>PRUDENT/3004075</v>
          </cell>
          <cell r="W536" t="str">
            <v/>
          </cell>
          <cell r="Y536">
            <v>9161.91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D537">
            <v>38622</v>
          </cell>
          <cell r="F537" t="str">
            <v>NBM</v>
          </cell>
          <cell r="G537" t="str">
            <v>NIGERITE LIMITED</v>
          </cell>
          <cell r="H537" t="str">
            <v>ECOWAS LIGHT SUPER 7 CORRUGATED ROOFING SHEETS AND RIDGES</v>
          </cell>
          <cell r="I537" t="str">
            <v>68.11.10.00</v>
          </cell>
          <cell r="J537" t="str">
            <v>SEPTEMBER, 2005</v>
          </cell>
          <cell r="K537" t="str">
            <v>BENIN</v>
          </cell>
          <cell r="L537" t="str">
            <v>SEME BORDER</v>
          </cell>
          <cell r="M537">
            <v>339</v>
          </cell>
          <cell r="N537" t="str">
            <v>ZENITH</v>
          </cell>
          <cell r="O537">
            <v>184508.71</v>
          </cell>
          <cell r="P537">
            <v>46127.177499999998</v>
          </cell>
          <cell r="Q537">
            <v>138381.5325</v>
          </cell>
          <cell r="R537">
            <v>116960</v>
          </cell>
          <cell r="S537" t="str">
            <v>EUR</v>
          </cell>
          <cell r="T537" t="str">
            <v>DECEMBER, 2005</v>
          </cell>
          <cell r="U537">
            <v>38616</v>
          </cell>
          <cell r="V537" t="str">
            <v>ZENITH/005438</v>
          </cell>
          <cell r="W537" t="str">
            <v/>
          </cell>
          <cell r="Y537">
            <v>0</v>
          </cell>
          <cell r="Z537">
            <v>116960</v>
          </cell>
          <cell r="AA537">
            <v>0</v>
          </cell>
          <cell r="AB537">
            <v>0</v>
          </cell>
          <cell r="AC537">
            <v>0</v>
          </cell>
        </row>
        <row r="538">
          <cell r="D538">
            <v>38622</v>
          </cell>
          <cell r="F538" t="str">
            <v>HABIB</v>
          </cell>
          <cell r="G538" t="str">
            <v>NAVANA INTERNATIONAL LIMITED</v>
          </cell>
          <cell r="H538" t="str">
            <v>GUM ARABIC GRADE III</v>
          </cell>
          <cell r="I538" t="str">
            <v>13.01.20.00</v>
          </cell>
          <cell r="J538" t="str">
            <v>SEPTEMBER, 2005</v>
          </cell>
          <cell r="K538" t="str">
            <v>BANGLADESH</v>
          </cell>
          <cell r="L538" t="str">
            <v>APAPA PORT</v>
          </cell>
          <cell r="M538">
            <v>20.3</v>
          </cell>
          <cell r="N538" t="str">
            <v>ZENITH</v>
          </cell>
          <cell r="O538">
            <v>25602.15</v>
          </cell>
          <cell r="P538">
            <v>6400.5375000000004</v>
          </cell>
          <cell r="Q538">
            <v>19201.612499999999</v>
          </cell>
          <cell r="R538">
            <v>19770</v>
          </cell>
          <cell r="S538" t="str">
            <v>USD</v>
          </cell>
          <cell r="T538" t="str">
            <v>DECEMBER, 2005</v>
          </cell>
          <cell r="U538">
            <v>38617</v>
          </cell>
          <cell r="V538" t="str">
            <v>ZENITH/005819</v>
          </cell>
          <cell r="W538" t="str">
            <v/>
          </cell>
          <cell r="Y538">
            <v>19770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D539">
            <v>38623</v>
          </cell>
          <cell r="F539" t="str">
            <v>FSB</v>
          </cell>
          <cell r="G539" t="str">
            <v>KODA TRADING COMPANY LIMITED</v>
          </cell>
          <cell r="H539" t="str">
            <v>SOLVENT EXTRACTED NIGERIAN PALMKERNEL EXPELLERS/MEAL</v>
          </cell>
          <cell r="I539" t="str">
            <v>23.06.60.00</v>
          </cell>
          <cell r="J539" t="str">
            <v>SEPTEMBER, 2005</v>
          </cell>
          <cell r="K539" t="str">
            <v>UNITED KINGDOM</v>
          </cell>
          <cell r="L539" t="str">
            <v>TINCAN ISLAND</v>
          </cell>
          <cell r="M539">
            <v>600</v>
          </cell>
          <cell r="N539" t="str">
            <v>FSB</v>
          </cell>
          <cell r="O539">
            <v>9565.92</v>
          </cell>
          <cell r="P539">
            <v>2391.48</v>
          </cell>
          <cell r="Q539">
            <v>7174.44</v>
          </cell>
          <cell r="R539">
            <v>7200</v>
          </cell>
          <cell r="S539" t="str">
            <v>USD</v>
          </cell>
          <cell r="T539" t="str">
            <v>DECEMBER, 2005</v>
          </cell>
          <cell r="U539">
            <v>38567</v>
          </cell>
          <cell r="V539" t="str">
            <v>FSB/0000010</v>
          </cell>
          <cell r="W539" t="str">
            <v/>
          </cell>
          <cell r="Y539">
            <v>7200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D540">
            <v>38623</v>
          </cell>
          <cell r="F540" t="str">
            <v>ECO</v>
          </cell>
          <cell r="G540" t="str">
            <v>KOLORKOTE NIGERIA LIMITED</v>
          </cell>
          <cell r="H540" t="str">
            <v>OVEN BAKED COLOR COATED EMBOSSED ALUMINIUM COILS</v>
          </cell>
          <cell r="I540" t="str">
            <v>76.10.12.00</v>
          </cell>
          <cell r="J540" t="str">
            <v>SEPTEMBER, 2005</v>
          </cell>
          <cell r="K540" t="str">
            <v>GHANA</v>
          </cell>
          <cell r="L540" t="str">
            <v>APAPA PORT</v>
          </cell>
          <cell r="M540">
            <v>31.4</v>
          </cell>
          <cell r="N540" t="str">
            <v>ZENITH</v>
          </cell>
          <cell r="O540">
            <v>133977.54999999999</v>
          </cell>
          <cell r="P540">
            <v>33494.387499999997</v>
          </cell>
          <cell r="Q540">
            <v>100483.16250000001</v>
          </cell>
          <cell r="R540">
            <v>100557.96</v>
          </cell>
          <cell r="S540" t="str">
            <v>USD</v>
          </cell>
          <cell r="T540" t="str">
            <v>DECEMBER, 2005</v>
          </cell>
          <cell r="U540">
            <v>38622</v>
          </cell>
          <cell r="V540" t="str">
            <v>ZENITH/005442</v>
          </cell>
          <cell r="W540" t="str">
            <v/>
          </cell>
          <cell r="Y540">
            <v>100557.96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D541">
            <v>38623</v>
          </cell>
          <cell r="F541" t="str">
            <v>GTB</v>
          </cell>
          <cell r="G541" t="str">
            <v>ATLANTIC SHRIMPERS LIMITED</v>
          </cell>
          <cell r="H541" t="str">
            <v>FROZEN SHRIMPS AND CRAB</v>
          </cell>
          <cell r="I541" t="str">
            <v>03.06.13.00</v>
          </cell>
          <cell r="J541" t="str">
            <v>SEPTEMBER, 2005</v>
          </cell>
          <cell r="K541" t="str">
            <v>NETHERLANDS</v>
          </cell>
          <cell r="L541" t="str">
            <v>APAPA PORT</v>
          </cell>
          <cell r="M541">
            <v>24.2</v>
          </cell>
          <cell r="N541" t="str">
            <v>GTB</v>
          </cell>
          <cell r="O541">
            <v>210986.58</v>
          </cell>
          <cell r="P541">
            <v>52746.644999999997</v>
          </cell>
          <cell r="Q541">
            <v>158239.935</v>
          </cell>
          <cell r="R541">
            <v>162924.48000000001</v>
          </cell>
          <cell r="S541" t="str">
            <v>USD</v>
          </cell>
          <cell r="T541" t="str">
            <v>DECEMBER, 2005</v>
          </cell>
          <cell r="U541">
            <v>38614</v>
          </cell>
          <cell r="V541" t="str">
            <v>GTB/0002788</v>
          </cell>
          <cell r="W541" t="str">
            <v/>
          </cell>
          <cell r="Y541">
            <v>162924.48000000001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D542">
            <v>38623</v>
          </cell>
          <cell r="F542" t="str">
            <v>MBC</v>
          </cell>
          <cell r="G542" t="str">
            <v>MARIO JOSE ENTERPRISES LIMITED</v>
          </cell>
          <cell r="H542" t="str">
            <v>FPROCESSED, FINISHED LEATHER</v>
          </cell>
          <cell r="I542" t="str">
            <v>41.06.19.00</v>
          </cell>
          <cell r="J542" t="str">
            <v>SEPTEMBER, 2005</v>
          </cell>
          <cell r="K542" t="str">
            <v>ITALY</v>
          </cell>
          <cell r="L542" t="str">
            <v>APAPA PORT</v>
          </cell>
          <cell r="M542">
            <v>7.9</v>
          </cell>
          <cell r="N542" t="str">
            <v>FIRST</v>
          </cell>
          <cell r="O542">
            <v>411623.74</v>
          </cell>
          <cell r="P542">
            <v>102905.935</v>
          </cell>
          <cell r="Q542">
            <v>308717.80499999999</v>
          </cell>
          <cell r="R542">
            <v>253120</v>
          </cell>
          <cell r="S542" t="str">
            <v>EUR</v>
          </cell>
          <cell r="T542" t="str">
            <v>DECEMBER, 2005</v>
          </cell>
          <cell r="U542">
            <v>38611</v>
          </cell>
          <cell r="V542" t="str">
            <v>FBN / 0045279</v>
          </cell>
          <cell r="W542" t="str">
            <v/>
          </cell>
          <cell r="Y542">
            <v>0</v>
          </cell>
          <cell r="Z542">
            <v>253120</v>
          </cell>
          <cell r="AA542">
            <v>0</v>
          </cell>
          <cell r="AB542">
            <v>0</v>
          </cell>
          <cell r="AC542">
            <v>0</v>
          </cell>
        </row>
        <row r="543">
          <cell r="D543">
            <v>38623</v>
          </cell>
          <cell r="F543" t="str">
            <v>GTB</v>
          </cell>
          <cell r="G543" t="str">
            <v>ATLANTIC SHRIMPERS LIMITED</v>
          </cell>
          <cell r="H543" t="str">
            <v>FROZEN SHRIMPS</v>
          </cell>
          <cell r="I543" t="str">
            <v>03.06.13.00</v>
          </cell>
          <cell r="J543" t="str">
            <v>SEPTEMBER, 2005</v>
          </cell>
          <cell r="K543" t="str">
            <v>SPAIN</v>
          </cell>
          <cell r="L543" t="str">
            <v>APAPA PORT</v>
          </cell>
          <cell r="M543">
            <v>25.2</v>
          </cell>
          <cell r="N543" t="str">
            <v>GTB</v>
          </cell>
          <cell r="O543">
            <v>81368.740000000005</v>
          </cell>
          <cell r="P543">
            <v>20342.185000000001</v>
          </cell>
          <cell r="Q543">
            <v>61026.555</v>
          </cell>
          <cell r="R543">
            <v>62832.959999999999</v>
          </cell>
          <cell r="S543" t="str">
            <v>USD</v>
          </cell>
          <cell r="T543" t="str">
            <v>DECEMBER, 2005</v>
          </cell>
          <cell r="U543">
            <v>38614</v>
          </cell>
          <cell r="V543" t="str">
            <v>GTB/0002787</v>
          </cell>
          <cell r="W543" t="str">
            <v/>
          </cell>
          <cell r="Y543">
            <v>62832.959999999999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D544">
            <v>38623</v>
          </cell>
          <cell r="F544" t="str">
            <v>NIB</v>
          </cell>
          <cell r="G544" t="str">
            <v>OLAM NIGERIA LIMITED</v>
          </cell>
          <cell r="H544" t="str">
            <v>NIGERIAN DRIED SPLIT GINGER</v>
          </cell>
          <cell r="I544" t="str">
            <v>09.10.10.00</v>
          </cell>
          <cell r="J544" t="str">
            <v>SEPTEMBER, 2005</v>
          </cell>
          <cell r="K544" t="str">
            <v>GERMANY</v>
          </cell>
          <cell r="L544" t="str">
            <v>APAPA PORT</v>
          </cell>
          <cell r="M544">
            <v>20.3</v>
          </cell>
          <cell r="N544" t="str">
            <v>DIAMOND</v>
          </cell>
          <cell r="O544">
            <v>58467.199999999997</v>
          </cell>
          <cell r="P544">
            <v>14616.8</v>
          </cell>
          <cell r="Q544">
            <v>43850.400000000001</v>
          </cell>
          <cell r="R544">
            <v>44000</v>
          </cell>
          <cell r="S544" t="str">
            <v>USD</v>
          </cell>
          <cell r="T544" t="str">
            <v>DECEMBER, 2005</v>
          </cell>
          <cell r="U544">
            <v>38533</v>
          </cell>
          <cell r="V544" t="str">
            <v>DBL/0001646</v>
          </cell>
          <cell r="W544" t="str">
            <v/>
          </cell>
          <cell r="Y544">
            <v>44000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D545">
            <v>38623</v>
          </cell>
          <cell r="F545" t="str">
            <v>IBTC</v>
          </cell>
          <cell r="G545" t="str">
            <v>WAHUM PACKAGING LIMITED</v>
          </cell>
          <cell r="H545" t="str">
            <v xml:space="preserve">WASTE PAPER </v>
          </cell>
          <cell r="I545" t="str">
            <v>47.07.00.00</v>
          </cell>
          <cell r="J545" t="str">
            <v>SEPTEMBER, 2005</v>
          </cell>
          <cell r="K545" t="str">
            <v>CHINA</v>
          </cell>
          <cell r="L545" t="str">
            <v>APAPA PORT</v>
          </cell>
          <cell r="M545">
            <v>160</v>
          </cell>
          <cell r="N545" t="str">
            <v>ZENITH</v>
          </cell>
          <cell r="O545">
            <v>7873.6</v>
          </cell>
          <cell r="P545">
            <v>1968.4</v>
          </cell>
          <cell r="Q545">
            <v>5905.2</v>
          </cell>
          <cell r="R545">
            <v>6080</v>
          </cell>
          <cell r="S545" t="str">
            <v>USD</v>
          </cell>
          <cell r="T545" t="str">
            <v>DECEMBER, 2005</v>
          </cell>
          <cell r="U545">
            <v>38615</v>
          </cell>
          <cell r="V545" t="str">
            <v>ZENITH/005437</v>
          </cell>
          <cell r="W545" t="str">
            <v/>
          </cell>
          <cell r="Y545">
            <v>6080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D546">
            <v>38623</v>
          </cell>
          <cell r="F546" t="str">
            <v>MBC</v>
          </cell>
          <cell r="G546" t="str">
            <v>MARIO JOSE ENTERPRISES LIMITED</v>
          </cell>
          <cell r="H546" t="str">
            <v>FINISHED LEATHER</v>
          </cell>
          <cell r="I546" t="str">
            <v>41.06.19.00</v>
          </cell>
          <cell r="J546" t="str">
            <v>SEPTEMBER, 2005</v>
          </cell>
          <cell r="K546" t="str">
            <v>ITALY</v>
          </cell>
          <cell r="L546" t="str">
            <v>APAPA PORT</v>
          </cell>
          <cell r="M546">
            <v>8.8000000000000007</v>
          </cell>
          <cell r="N546" t="str">
            <v>FIRST</v>
          </cell>
          <cell r="O546">
            <v>450422.34</v>
          </cell>
          <cell r="P546">
            <v>112605.58500000001</v>
          </cell>
          <cell r="Q546">
            <v>337816.755</v>
          </cell>
          <cell r="R546">
            <v>283820</v>
          </cell>
          <cell r="S546" t="str">
            <v>EUR</v>
          </cell>
          <cell r="T546" t="str">
            <v>DECEMBER, 2005</v>
          </cell>
          <cell r="U546">
            <v>38615</v>
          </cell>
          <cell r="V546" t="str">
            <v>FBN/0045281</v>
          </cell>
          <cell r="W546" t="str">
            <v/>
          </cell>
          <cell r="Y546">
            <v>0</v>
          </cell>
          <cell r="Z546">
            <v>283820</v>
          </cell>
          <cell r="AA546">
            <v>0</v>
          </cell>
          <cell r="AB546">
            <v>0</v>
          </cell>
          <cell r="AC546">
            <v>0</v>
          </cell>
        </row>
        <row r="547">
          <cell r="D547">
            <v>38623</v>
          </cell>
          <cell r="F547" t="str">
            <v>ECO</v>
          </cell>
          <cell r="G547" t="str">
            <v>KOLORKOTE NIGERIA LIMITED</v>
          </cell>
          <cell r="H547" t="str">
            <v>OVEN BAKED COLOR COATED EMBOSSED ALUMINIUM COILS</v>
          </cell>
          <cell r="I547" t="str">
            <v>76.10.12.00</v>
          </cell>
          <cell r="J547" t="str">
            <v>SEPTEMBER, 2005</v>
          </cell>
          <cell r="K547" t="str">
            <v>GHANA</v>
          </cell>
          <cell r="L547" t="str">
            <v>APAPA PORT</v>
          </cell>
          <cell r="M547">
            <v>31.4</v>
          </cell>
          <cell r="N547" t="str">
            <v>ZENITH</v>
          </cell>
          <cell r="O547">
            <v>130232.61</v>
          </cell>
          <cell r="P547">
            <v>32558.1525</v>
          </cell>
          <cell r="Q547">
            <v>97674.457500000004</v>
          </cell>
          <cell r="R547">
            <v>100557.96</v>
          </cell>
          <cell r="S547" t="str">
            <v>USD</v>
          </cell>
          <cell r="T547" t="str">
            <v>DECEMBER, 2005</v>
          </cell>
          <cell r="U547">
            <v>38622</v>
          </cell>
          <cell r="V547" t="str">
            <v>ZENITH/005441</v>
          </cell>
          <cell r="W547" t="str">
            <v/>
          </cell>
          <cell r="Y547">
            <v>100557.96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D548">
            <v>38623</v>
          </cell>
          <cell r="F548" t="str">
            <v>NBM</v>
          </cell>
          <cell r="G548" t="str">
            <v>NIGERITE LIMITED</v>
          </cell>
          <cell r="H548" t="str">
            <v>SUPERLIGHTWEIGHT FIBRECEMENT ROOFING SHEETS GREY</v>
          </cell>
          <cell r="I548" t="str">
            <v>68.11.10.00</v>
          </cell>
          <cell r="J548" t="str">
            <v>SEPTEMBER, 2005</v>
          </cell>
          <cell r="K548" t="str">
            <v>GHANA</v>
          </cell>
          <cell r="L548" t="str">
            <v>APAPA PORT</v>
          </cell>
          <cell r="M548">
            <v>38</v>
          </cell>
          <cell r="N548" t="str">
            <v>ZENITH</v>
          </cell>
          <cell r="O548">
            <v>31598</v>
          </cell>
          <cell r="P548">
            <v>7899.5</v>
          </cell>
          <cell r="Q548">
            <v>23698.5</v>
          </cell>
          <cell r="R548">
            <v>24400</v>
          </cell>
          <cell r="S548" t="str">
            <v>USD</v>
          </cell>
          <cell r="T548" t="str">
            <v>DECEMBER, 2005</v>
          </cell>
          <cell r="U548">
            <v>38616</v>
          </cell>
          <cell r="V548" t="str">
            <v>ZENITH / 005439</v>
          </cell>
          <cell r="W548" t="str">
            <v/>
          </cell>
          <cell r="Y548">
            <v>24400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D549">
            <v>38623</v>
          </cell>
          <cell r="F549" t="str">
            <v>INTERCONTINENTAL</v>
          </cell>
          <cell r="G549" t="str">
            <v>MARIO JOSE ENTERPRISES LIMITED</v>
          </cell>
          <cell r="H549" t="str">
            <v>FINISHED LEATHER</v>
          </cell>
          <cell r="I549" t="str">
            <v>41.06.19.00</v>
          </cell>
          <cell r="J549" t="str">
            <v>SEPTEMBER, 2005</v>
          </cell>
          <cell r="K549" t="str">
            <v>ITALY</v>
          </cell>
          <cell r="L549" t="str">
            <v>APAPA PORT</v>
          </cell>
          <cell r="M549">
            <v>7.7</v>
          </cell>
          <cell r="N549" t="str">
            <v>GTB</v>
          </cell>
          <cell r="O549">
            <v>429556.68</v>
          </cell>
          <cell r="P549">
            <v>107389.17</v>
          </cell>
          <cell r="Q549">
            <v>322167.51</v>
          </cell>
          <cell r="R549">
            <v>272000</v>
          </cell>
          <cell r="S549" t="str">
            <v>EUR</v>
          </cell>
          <cell r="T549" t="str">
            <v>DECEMBER, 2005</v>
          </cell>
          <cell r="U549">
            <v>38614</v>
          </cell>
          <cell r="V549" t="str">
            <v>GTB/0003736</v>
          </cell>
          <cell r="W549" t="str">
            <v/>
          </cell>
          <cell r="Y549">
            <v>0</v>
          </cell>
          <cell r="Z549">
            <v>272000</v>
          </cell>
          <cell r="AA549">
            <v>0</v>
          </cell>
          <cell r="AB549">
            <v>0</v>
          </cell>
          <cell r="AC549">
            <v>0</v>
          </cell>
        </row>
        <row r="550">
          <cell r="D550">
            <v>38623</v>
          </cell>
          <cell r="F550" t="str">
            <v>INTERCONTINENTAL</v>
          </cell>
          <cell r="G550" t="str">
            <v>MARIO JOSE ENTERPRISES LIMITED</v>
          </cell>
          <cell r="H550" t="str">
            <v>PROCESSED, FINISHED LEATHER</v>
          </cell>
          <cell r="I550" t="str">
            <v>41.06.19.00</v>
          </cell>
          <cell r="J550" t="str">
            <v>SEPTEMBER, 2005</v>
          </cell>
          <cell r="K550" t="str">
            <v>ITALY</v>
          </cell>
          <cell r="L550" t="str">
            <v>APAPA PORT</v>
          </cell>
          <cell r="M550">
            <v>8.5</v>
          </cell>
          <cell r="N550" t="str">
            <v>GTB</v>
          </cell>
          <cell r="O550">
            <v>432235.46</v>
          </cell>
          <cell r="P550">
            <v>108058.86500000001</v>
          </cell>
          <cell r="Q550">
            <v>324176.59499999997</v>
          </cell>
          <cell r="R550">
            <v>273360</v>
          </cell>
          <cell r="S550" t="str">
            <v>EUR</v>
          </cell>
          <cell r="T550" t="str">
            <v>DECEMBER, 2005</v>
          </cell>
          <cell r="U550">
            <v>38610</v>
          </cell>
          <cell r="V550" t="str">
            <v>GTB / 0003735</v>
          </cell>
          <cell r="W550" t="str">
            <v/>
          </cell>
          <cell r="Y550">
            <v>0</v>
          </cell>
          <cell r="Z550">
            <v>273360</v>
          </cell>
          <cell r="AA550">
            <v>0</v>
          </cell>
          <cell r="AB550">
            <v>0</v>
          </cell>
          <cell r="AC550">
            <v>0</v>
          </cell>
        </row>
        <row r="551">
          <cell r="D551">
            <v>38623</v>
          </cell>
          <cell r="F551" t="str">
            <v>ACCESS</v>
          </cell>
          <cell r="G551" t="str">
            <v>ATLANTIC SHRIMPERS LIMITED</v>
          </cell>
          <cell r="H551" t="str">
            <v>FROZEN SHRIMPS</v>
          </cell>
          <cell r="I551" t="str">
            <v>03.06.13.00</v>
          </cell>
          <cell r="J551" t="str">
            <v>SEPTEMBER, 2005</v>
          </cell>
          <cell r="K551" t="str">
            <v>NETHERLANDS</v>
          </cell>
          <cell r="L551" t="str">
            <v>APAPA PORT</v>
          </cell>
          <cell r="M551">
            <v>25.2</v>
          </cell>
          <cell r="N551" t="str">
            <v>GTB</v>
          </cell>
          <cell r="O551">
            <v>514506.19</v>
          </cell>
          <cell r="P551">
            <v>128626.5475</v>
          </cell>
          <cell r="Q551">
            <v>385879.64250000002</v>
          </cell>
          <cell r="R551">
            <v>397301.76000000001</v>
          </cell>
          <cell r="S551" t="str">
            <v>USD</v>
          </cell>
          <cell r="T551" t="str">
            <v>DECEMBER, 2005</v>
          </cell>
          <cell r="U551">
            <v>38614</v>
          </cell>
          <cell r="V551" t="str">
            <v>GTB/0002785</v>
          </cell>
          <cell r="W551" t="str">
            <v/>
          </cell>
          <cell r="Y551">
            <v>397301.76000000001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D552">
            <v>38623</v>
          </cell>
          <cell r="F552" t="str">
            <v>ACCESS</v>
          </cell>
          <cell r="G552" t="str">
            <v>ATLANTIC SHRIMPERS LIMITED</v>
          </cell>
          <cell r="H552" t="str">
            <v>FROZEN SHRIMPS, CRAB AND CUTTLE FISH</v>
          </cell>
          <cell r="I552" t="str">
            <v>03.06.13.00</v>
          </cell>
          <cell r="J552" t="str">
            <v>SEPTEMBER, 2005</v>
          </cell>
          <cell r="K552" t="str">
            <v>NETHERLANDS</v>
          </cell>
          <cell r="L552" t="str">
            <v>APAPA PORT</v>
          </cell>
          <cell r="M552">
            <v>24.2</v>
          </cell>
          <cell r="N552" t="str">
            <v>GTB</v>
          </cell>
          <cell r="O552">
            <v>144119.26</v>
          </cell>
          <cell r="P552">
            <v>36029.815000000002</v>
          </cell>
          <cell r="Q552">
            <v>108089.44500000001</v>
          </cell>
          <cell r="R552">
            <v>111289.44</v>
          </cell>
          <cell r="S552" t="str">
            <v>USD</v>
          </cell>
          <cell r="T552" t="str">
            <v>DECEMBER, 2005</v>
          </cell>
          <cell r="U552">
            <v>38614</v>
          </cell>
          <cell r="V552" t="str">
            <v>GTB/0002789</v>
          </cell>
          <cell r="W552" t="str">
            <v/>
          </cell>
          <cell r="Y552">
            <v>111289.44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D553">
            <v>38623</v>
          </cell>
          <cell r="F553" t="str">
            <v>MBC</v>
          </cell>
          <cell r="G553" t="str">
            <v>MARIO JOSE ENTERPRISES LIMITED</v>
          </cell>
          <cell r="H553" t="str">
            <v>FINISHED LEATHER</v>
          </cell>
          <cell r="I553" t="str">
            <v>41.06.19.00</v>
          </cell>
          <cell r="J553" t="str">
            <v>SEPTEMBER, 2005</v>
          </cell>
          <cell r="K553" t="str">
            <v>ITALY</v>
          </cell>
          <cell r="L553" t="str">
            <v>APAPA PORT</v>
          </cell>
          <cell r="M553">
            <v>8.9</v>
          </cell>
          <cell r="N553" t="str">
            <v>FIRST</v>
          </cell>
          <cell r="O553">
            <v>453612.21</v>
          </cell>
          <cell r="P553">
            <v>113403.05250000001</v>
          </cell>
          <cell r="Q553">
            <v>340209.15749999997</v>
          </cell>
          <cell r="R553">
            <v>285830</v>
          </cell>
          <cell r="S553" t="str">
            <v>EUR</v>
          </cell>
          <cell r="T553" t="str">
            <v>DECEMBER, 2005</v>
          </cell>
          <cell r="U553">
            <v>38615</v>
          </cell>
          <cell r="V553" t="str">
            <v>FBN/0045280</v>
          </cell>
          <cell r="W553" t="str">
            <v/>
          </cell>
          <cell r="Y553">
            <v>0</v>
          </cell>
          <cell r="Z553">
            <v>285830</v>
          </cell>
          <cell r="AA553">
            <v>0</v>
          </cell>
          <cell r="AB553">
            <v>0</v>
          </cell>
          <cell r="AC553">
            <v>0</v>
          </cell>
        </row>
        <row r="554">
          <cell r="D554">
            <v>38623</v>
          </cell>
          <cell r="F554" t="str">
            <v>ZENITH</v>
          </cell>
          <cell r="G554" t="str">
            <v>BEL PAPYRUS LIMITED</v>
          </cell>
          <cell r="H554" t="str">
            <v>TOILET PAPER - PRIME PURE PULP</v>
          </cell>
          <cell r="I554" t="str">
            <v>48.03.11.00</v>
          </cell>
          <cell r="J554" t="str">
            <v>SEPTEMBER, 2005</v>
          </cell>
          <cell r="K554" t="str">
            <v>ANGOLA</v>
          </cell>
          <cell r="L554" t="str">
            <v>APAPA PORT</v>
          </cell>
          <cell r="M554">
            <v>100.1</v>
          </cell>
          <cell r="N554" t="str">
            <v>ZENITH</v>
          </cell>
          <cell r="O554">
            <v>148925</v>
          </cell>
          <cell r="P554">
            <v>37231.25</v>
          </cell>
          <cell r="Q554">
            <v>111693.75</v>
          </cell>
          <cell r="R554">
            <v>115127</v>
          </cell>
          <cell r="S554" t="str">
            <v>USD</v>
          </cell>
          <cell r="T554" t="str">
            <v>DECEMBER, 2005</v>
          </cell>
          <cell r="U554">
            <v>38618</v>
          </cell>
          <cell r="V554" t="str">
            <v>ZENITH/005826</v>
          </cell>
          <cell r="W554" t="str">
            <v/>
          </cell>
          <cell r="Y554">
            <v>115127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D555">
            <v>38623</v>
          </cell>
          <cell r="F555" t="str">
            <v>UNION</v>
          </cell>
          <cell r="G555" t="str">
            <v>SUNSEED NIGERIA PLC</v>
          </cell>
          <cell r="H555" t="str">
            <v>COTTONSEED CAKE</v>
          </cell>
          <cell r="I555" t="str">
            <v>23.06.10.00</v>
          </cell>
          <cell r="J555" t="str">
            <v>SEPTEMBER, 2005</v>
          </cell>
          <cell r="K555" t="str">
            <v>SOUTH AFRICA</v>
          </cell>
          <cell r="L555" t="str">
            <v>APAPA PORT</v>
          </cell>
          <cell r="M555">
            <v>197</v>
          </cell>
          <cell r="N555" t="str">
            <v>UNION</v>
          </cell>
          <cell r="O555">
            <v>22610</v>
          </cell>
          <cell r="P555">
            <v>5652.5</v>
          </cell>
          <cell r="Q555">
            <v>16957.5</v>
          </cell>
          <cell r="R555">
            <v>16575</v>
          </cell>
          <cell r="S555" t="str">
            <v>USD</v>
          </cell>
          <cell r="T555" t="str">
            <v>DECEMBER, 2005</v>
          </cell>
          <cell r="U555">
            <v>38588</v>
          </cell>
          <cell r="V555" t="str">
            <v>UBN / 0000369</v>
          </cell>
          <cell r="W555" t="str">
            <v/>
          </cell>
          <cell r="Y555">
            <v>16575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D556">
            <v>38623</v>
          </cell>
          <cell r="F556" t="str">
            <v>CAPITAL</v>
          </cell>
          <cell r="G556" t="str">
            <v>TRIMCO LIMITED</v>
          </cell>
          <cell r="H556" t="str">
            <v xml:space="preserve">SEMI PROCESSED WOOD (PACHYLOBA) WHITE APA </v>
          </cell>
          <cell r="I556" t="str">
            <v>44.07.00.00</v>
          </cell>
          <cell r="J556" t="str">
            <v>SEPTEMBER, 2005</v>
          </cell>
          <cell r="K556" t="str">
            <v>FRANCE</v>
          </cell>
          <cell r="L556" t="str">
            <v>TINCAN ISLAND</v>
          </cell>
          <cell r="M556">
            <v>36</v>
          </cell>
          <cell r="N556" t="str">
            <v>OCEANIC</v>
          </cell>
          <cell r="O556">
            <v>27812.16</v>
          </cell>
          <cell r="P556">
            <v>6953.04</v>
          </cell>
          <cell r="Q556">
            <v>20859.12</v>
          </cell>
          <cell r="R556">
            <v>16552.32</v>
          </cell>
          <cell r="S556" t="str">
            <v>EUR</v>
          </cell>
          <cell r="T556" t="str">
            <v>DECEMBER, 2005</v>
          </cell>
          <cell r="U556">
            <v>38595</v>
          </cell>
          <cell r="V556" t="str">
            <v>OCEANIC / 0083177</v>
          </cell>
          <cell r="W556" t="str">
            <v/>
          </cell>
          <cell r="Y556">
            <v>0</v>
          </cell>
          <cell r="Z556">
            <v>16552.32</v>
          </cell>
          <cell r="AA556">
            <v>0</v>
          </cell>
          <cell r="AB556">
            <v>0</v>
          </cell>
          <cell r="AC556">
            <v>0</v>
          </cell>
        </row>
        <row r="557">
          <cell r="D557">
            <v>38623</v>
          </cell>
          <cell r="F557" t="str">
            <v>DIAMOND</v>
          </cell>
          <cell r="G557" t="str">
            <v>OLAM NIGERIA LIMITED</v>
          </cell>
          <cell r="H557" t="str">
            <v>NIGERIAN HULLED AND POLISHED SESAME SEEDS</v>
          </cell>
          <cell r="I557" t="str">
            <v>12.07.40.00</v>
          </cell>
          <cell r="J557" t="str">
            <v>SEPTEMBER, 2005</v>
          </cell>
          <cell r="K557" t="str">
            <v>SYRIA</v>
          </cell>
          <cell r="L557" t="str">
            <v>APAPA PORT</v>
          </cell>
          <cell r="M557">
            <v>540</v>
          </cell>
          <cell r="N557" t="str">
            <v>DIAMOND</v>
          </cell>
          <cell r="O557">
            <v>559440</v>
          </cell>
          <cell r="P557">
            <v>139860</v>
          </cell>
          <cell r="Q557">
            <v>419580</v>
          </cell>
          <cell r="R557">
            <v>432000</v>
          </cell>
          <cell r="S557" t="str">
            <v>USD</v>
          </cell>
          <cell r="T557" t="str">
            <v>DECEMBER, 2005</v>
          </cell>
          <cell r="U557">
            <v>38609</v>
          </cell>
          <cell r="V557" t="str">
            <v>DBL/0002174</v>
          </cell>
          <cell r="W557" t="str">
            <v/>
          </cell>
          <cell r="Y557">
            <v>432000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D558">
            <v>38623</v>
          </cell>
          <cell r="F558" t="str">
            <v>SCB</v>
          </cell>
          <cell r="G558" t="str">
            <v>P.Z. INDUSTRIES PLC</v>
          </cell>
          <cell r="H558" t="str">
            <v>SANPROS, DETERGENTS AND PACKING MATERIALS</v>
          </cell>
          <cell r="I558" t="str">
            <v>48.18.40.00</v>
          </cell>
          <cell r="J558" t="str">
            <v>SEPTEMBER, 2005</v>
          </cell>
          <cell r="K558" t="str">
            <v>CAMEROON</v>
          </cell>
          <cell r="L558" t="str">
            <v>APAPA PORT</v>
          </cell>
          <cell r="M558">
            <v>14.5</v>
          </cell>
          <cell r="N558" t="str">
            <v>ZENITH</v>
          </cell>
          <cell r="O558">
            <v>27534.21</v>
          </cell>
          <cell r="P558">
            <v>6883.5524999999998</v>
          </cell>
          <cell r="Q558">
            <v>20650.657500000001</v>
          </cell>
          <cell r="R558">
            <v>21261.94</v>
          </cell>
          <cell r="S558" t="str">
            <v>USD</v>
          </cell>
          <cell r="T558" t="str">
            <v>DECEMBER, 2005</v>
          </cell>
          <cell r="U558">
            <v>38622</v>
          </cell>
          <cell r="V558" t="str">
            <v>ZENITH/004174</v>
          </cell>
          <cell r="W558" t="str">
            <v/>
          </cell>
          <cell r="Y558">
            <v>21261.94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D559">
            <v>38623</v>
          </cell>
          <cell r="F559" t="str">
            <v>MBC</v>
          </cell>
          <cell r="G559" t="str">
            <v>MARIO JOSE ENTERPRISES LIMITED</v>
          </cell>
          <cell r="H559" t="str">
            <v>FINISHED LEATHER</v>
          </cell>
          <cell r="I559" t="str">
            <v>41.06.19.00</v>
          </cell>
          <cell r="J559" t="str">
            <v>SEPTEMBER, 2005</v>
          </cell>
          <cell r="K559" t="str">
            <v>ITALY</v>
          </cell>
          <cell r="L559" t="str">
            <v>APAPA PORT</v>
          </cell>
          <cell r="M559">
            <v>8.4</v>
          </cell>
          <cell r="N559" t="str">
            <v>FIRST</v>
          </cell>
          <cell r="O559">
            <v>441141.75</v>
          </cell>
          <cell r="P559">
            <v>110285.4375</v>
          </cell>
          <cell r="Q559">
            <v>330856.3125</v>
          </cell>
          <cell r="R559">
            <v>340650</v>
          </cell>
          <cell r="S559" t="str">
            <v>USD</v>
          </cell>
          <cell r="T559" t="str">
            <v>DECEMBER, 2005</v>
          </cell>
          <cell r="U559">
            <v>38615</v>
          </cell>
          <cell r="V559" t="str">
            <v>FBN/0045282</v>
          </cell>
          <cell r="W559" t="str">
            <v/>
          </cell>
          <cell r="Y559">
            <v>340650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D560">
            <v>38623</v>
          </cell>
          <cell r="F560" t="str">
            <v>GTB</v>
          </cell>
          <cell r="G560" t="str">
            <v>COCA-COLA NIGERIA LIMITED</v>
          </cell>
          <cell r="H560" t="str">
            <v>FANTA PINEAPPLE CONCENTRATE</v>
          </cell>
          <cell r="I560" t="str">
            <v>33.01.12.00</v>
          </cell>
          <cell r="J560" t="str">
            <v>SEPTEMBER, 2005</v>
          </cell>
          <cell r="K560" t="str">
            <v>EQUATORIAL GUINEA</v>
          </cell>
          <cell r="L560" t="str">
            <v>MMIA, LAGOS</v>
          </cell>
          <cell r="M560">
            <v>0.8</v>
          </cell>
          <cell r="N560" t="str">
            <v>GTB</v>
          </cell>
          <cell r="O560">
            <v>36978.730000000003</v>
          </cell>
          <cell r="P560">
            <v>9244.6825000000008</v>
          </cell>
          <cell r="Q560">
            <v>27734.047500000001</v>
          </cell>
          <cell r="R560">
            <v>28554.99</v>
          </cell>
          <cell r="S560" t="str">
            <v>USD</v>
          </cell>
          <cell r="T560" t="str">
            <v>DECEMBER, 2005</v>
          </cell>
          <cell r="U560">
            <v>38609</v>
          </cell>
          <cell r="V560" t="str">
            <v>GTB/0002783</v>
          </cell>
          <cell r="W560" t="str">
            <v/>
          </cell>
          <cell r="Y560">
            <v>28554.99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D561">
            <v>38623</v>
          </cell>
          <cell r="F561" t="str">
            <v>ZENITH</v>
          </cell>
          <cell r="G561" t="str">
            <v>ENGHUAT  INDUSTRIES LIMITED</v>
          </cell>
          <cell r="H561" t="str">
            <v>PROCESSED CRUMB RUBBER</v>
          </cell>
          <cell r="I561" t="str">
            <v>40.01.10.00</v>
          </cell>
          <cell r="J561" t="str">
            <v>SEPTEMBER, 2005</v>
          </cell>
          <cell r="K561" t="str">
            <v>UNITED STATES OF AMERICA</v>
          </cell>
          <cell r="L561" t="str">
            <v>APAPA PORT</v>
          </cell>
          <cell r="M561">
            <v>111.5</v>
          </cell>
          <cell r="N561" t="str">
            <v>ZENITH</v>
          </cell>
          <cell r="O561">
            <v>189291.82</v>
          </cell>
          <cell r="P561">
            <v>47322.955000000002</v>
          </cell>
          <cell r="Q561">
            <v>141968.86499999999</v>
          </cell>
          <cell r="R561">
            <v>146160</v>
          </cell>
          <cell r="S561" t="str">
            <v>USD</v>
          </cell>
          <cell r="T561" t="str">
            <v>DECEMBER, 2005</v>
          </cell>
          <cell r="U561">
            <v>38622</v>
          </cell>
          <cell r="V561" t="str">
            <v>ZENITH/ 007260</v>
          </cell>
          <cell r="W561" t="str">
            <v/>
          </cell>
          <cell r="Y561">
            <v>146160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D562">
            <v>38623</v>
          </cell>
          <cell r="F562" t="str">
            <v>ZENITH</v>
          </cell>
          <cell r="G562" t="str">
            <v>ENGHUAT  INDUSTRIES LIMITED</v>
          </cell>
          <cell r="H562" t="str">
            <v xml:space="preserve">PROCESSED CRUMB RUBBER </v>
          </cell>
          <cell r="I562" t="str">
            <v>40.01.10.00</v>
          </cell>
          <cell r="J562" t="str">
            <v>SEPTEMBER, 2005</v>
          </cell>
          <cell r="K562" t="str">
            <v>MOROCCO</v>
          </cell>
          <cell r="L562" t="str">
            <v>APAPA PORT</v>
          </cell>
          <cell r="M562">
            <v>108.4</v>
          </cell>
          <cell r="N562" t="str">
            <v>ZENITH</v>
          </cell>
          <cell r="O562">
            <v>176318.86</v>
          </cell>
          <cell r="P562">
            <v>44079.714999999997</v>
          </cell>
          <cell r="Q562">
            <v>132239.14499999999</v>
          </cell>
          <cell r="R562">
            <v>136080</v>
          </cell>
          <cell r="S562" t="str">
            <v>USD</v>
          </cell>
          <cell r="T562" t="str">
            <v>DECEMBER, 2005</v>
          </cell>
          <cell r="U562">
            <v>38601</v>
          </cell>
          <cell r="V562" t="str">
            <v>ZENITH/005626</v>
          </cell>
          <cell r="W562" t="str">
            <v/>
          </cell>
          <cell r="Y562">
            <v>136080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D563">
            <v>38623</v>
          </cell>
          <cell r="F563" t="str">
            <v>ALLSTATES</v>
          </cell>
          <cell r="G563" t="str">
            <v>KIMATRAI NIGERIA LIMITED</v>
          </cell>
          <cell r="H563" t="str">
            <v>NIGERIAN PROCESSED NATURAL RUBBER (NSR10)</v>
          </cell>
          <cell r="I563" t="str">
            <v>40.01.22.00</v>
          </cell>
          <cell r="J563" t="str">
            <v>SEPTEMBER, 2005</v>
          </cell>
          <cell r="K563" t="str">
            <v>ITALY</v>
          </cell>
          <cell r="L563" t="str">
            <v>APAPA PORT</v>
          </cell>
          <cell r="M563">
            <v>43.4</v>
          </cell>
          <cell r="N563" t="str">
            <v>ZENITH</v>
          </cell>
          <cell r="O563">
            <v>74144.45</v>
          </cell>
          <cell r="P563">
            <v>18536.112499999999</v>
          </cell>
          <cell r="Q563">
            <v>55608.337500000001</v>
          </cell>
          <cell r="R563">
            <v>57254.400000000001</v>
          </cell>
          <cell r="S563" t="str">
            <v>USD</v>
          </cell>
          <cell r="T563" t="str">
            <v>DECEMBER, 2005</v>
          </cell>
          <cell r="U563">
            <v>38616</v>
          </cell>
          <cell r="V563" t="str">
            <v>ZENITH / 005817</v>
          </cell>
          <cell r="W563" t="str">
            <v/>
          </cell>
          <cell r="Y563">
            <v>57254.400000000001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D564">
            <v>38623</v>
          </cell>
          <cell r="F564" t="str">
            <v>ALLSTATES</v>
          </cell>
          <cell r="G564" t="str">
            <v>KIMATRAI NIGERIA LIMITED</v>
          </cell>
          <cell r="H564" t="str">
            <v>NIGERIAN PROCESSED NATURAL CRUMB RUBBER NSR10</v>
          </cell>
          <cell r="I564" t="str">
            <v>40.01.10.00</v>
          </cell>
          <cell r="J564" t="str">
            <v>SEPTEMBER, 2005</v>
          </cell>
          <cell r="K564" t="str">
            <v>ITALY</v>
          </cell>
          <cell r="L564" t="str">
            <v>APAPA PORT</v>
          </cell>
          <cell r="M564">
            <v>43.4</v>
          </cell>
          <cell r="N564" t="str">
            <v>ZENITH</v>
          </cell>
          <cell r="O564">
            <v>69643.56</v>
          </cell>
          <cell r="P564">
            <v>17410.89</v>
          </cell>
          <cell r="Q564">
            <v>52232.67</v>
          </cell>
          <cell r="R564">
            <v>53625.599999999999</v>
          </cell>
          <cell r="S564" t="str">
            <v>USD</v>
          </cell>
          <cell r="T564" t="str">
            <v>DECEMBER, 2005</v>
          </cell>
          <cell r="U564">
            <v>38593</v>
          </cell>
          <cell r="V564" t="str">
            <v>ZENITH / 005758</v>
          </cell>
          <cell r="W564" t="str">
            <v/>
          </cell>
          <cell r="Y564">
            <v>53625.599999999999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D565">
            <v>38623</v>
          </cell>
          <cell r="F565" t="str">
            <v>ZENITH</v>
          </cell>
          <cell r="G565" t="str">
            <v>OK PLAST LIMITED</v>
          </cell>
          <cell r="H565" t="str">
            <v>DESTINY CHAIR FLOWER TYPE</v>
          </cell>
          <cell r="I565" t="str">
            <v>39.24.10.00</v>
          </cell>
          <cell r="J565" t="str">
            <v>SEPTEMBER, 2005</v>
          </cell>
          <cell r="K565" t="str">
            <v>LIBERIA</v>
          </cell>
          <cell r="L565" t="str">
            <v>APAPA PORT</v>
          </cell>
          <cell r="M565">
            <v>12.2</v>
          </cell>
          <cell r="N565" t="str">
            <v>PRUDENT</v>
          </cell>
          <cell r="O565">
            <v>31330</v>
          </cell>
          <cell r="P565">
            <v>7832.5</v>
          </cell>
          <cell r="Q565">
            <v>23497.5</v>
          </cell>
          <cell r="R565">
            <v>24100</v>
          </cell>
          <cell r="S565" t="str">
            <v>USD</v>
          </cell>
          <cell r="T565" t="str">
            <v>DECEMBER, 2005</v>
          </cell>
          <cell r="U565">
            <v>38621</v>
          </cell>
          <cell r="V565" t="str">
            <v>PRUDENT/3004073</v>
          </cell>
          <cell r="W565" t="str">
            <v/>
          </cell>
          <cell r="Y565">
            <v>24100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D566">
            <v>38623</v>
          </cell>
          <cell r="F566" t="str">
            <v>ALLSTATES</v>
          </cell>
          <cell r="G566" t="str">
            <v>KIMATRAI NIGERIA LIMITED</v>
          </cell>
          <cell r="H566" t="str">
            <v>NIGERIAN PROCESSED NATURAL CRUMB RUBBER NSR 10</v>
          </cell>
          <cell r="I566" t="str">
            <v>40.01.22.00</v>
          </cell>
          <cell r="J566" t="str">
            <v>SEPTEMBER, 2005</v>
          </cell>
          <cell r="K566" t="str">
            <v>ITALY</v>
          </cell>
          <cell r="L566" t="str">
            <v>APAPA PORT</v>
          </cell>
          <cell r="M566">
            <v>43.4</v>
          </cell>
          <cell r="N566" t="str">
            <v>ZENITH</v>
          </cell>
          <cell r="O566">
            <v>72785.38</v>
          </cell>
          <cell r="P566">
            <v>18196.345000000001</v>
          </cell>
          <cell r="Q566">
            <v>54589.035000000003</v>
          </cell>
          <cell r="R566">
            <v>56044.800000000003</v>
          </cell>
          <cell r="S566" t="str">
            <v>USD</v>
          </cell>
          <cell r="T566" t="str">
            <v>DECEMBER, 2005</v>
          </cell>
          <cell r="U566">
            <v>38593</v>
          </cell>
          <cell r="V566" t="str">
            <v>ZENITH/005757</v>
          </cell>
          <cell r="W566" t="str">
            <v/>
          </cell>
          <cell r="Y566">
            <v>56044.800000000003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D567">
            <v>38624</v>
          </cell>
          <cell r="F567" t="str">
            <v>SCB</v>
          </cell>
          <cell r="G567" t="str">
            <v>LIFE FLOUR MILL LIMITED</v>
          </cell>
          <cell r="H567" t="str">
            <v>WEST AFRICAN WHEAT BRAN PELLETS</v>
          </cell>
          <cell r="I567" t="str">
            <v>23.02.30.00</v>
          </cell>
          <cell r="J567" t="str">
            <v>SEPTEMBER, 2005</v>
          </cell>
          <cell r="K567" t="str">
            <v>MOROCCO</v>
          </cell>
          <cell r="L567" t="str">
            <v>TINCAN ISLAND</v>
          </cell>
          <cell r="M567">
            <v>3360.8</v>
          </cell>
          <cell r="N567" t="str">
            <v>UBA</v>
          </cell>
          <cell r="O567">
            <v>174490.36</v>
          </cell>
          <cell r="P567">
            <v>43622.59</v>
          </cell>
          <cell r="Q567">
            <v>130867.77</v>
          </cell>
          <cell r="R567">
            <v>134429.92000000001</v>
          </cell>
          <cell r="S567" t="str">
            <v>USD</v>
          </cell>
          <cell r="T567" t="str">
            <v>DECEMBER, 2005</v>
          </cell>
          <cell r="U567">
            <v>38621</v>
          </cell>
          <cell r="V567" t="str">
            <v>UBA/000462</v>
          </cell>
          <cell r="W567" t="str">
            <v/>
          </cell>
          <cell r="Y567">
            <v>134429.92000000001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D568">
            <v>38624</v>
          </cell>
          <cell r="F568" t="str">
            <v>NBM</v>
          </cell>
          <cell r="G568" t="str">
            <v>CELPLAS INDUSTRIES NIGERIA LIMITED</v>
          </cell>
          <cell r="H568" t="str">
            <v>PLASTIC HOUSEHOLD ITEMS</v>
          </cell>
          <cell r="I568" t="str">
            <v>39.23.10.00</v>
          </cell>
          <cell r="J568" t="str">
            <v>SEPTEMBER, 2005</v>
          </cell>
          <cell r="K568" t="str">
            <v>BENIN</v>
          </cell>
          <cell r="L568" t="str">
            <v>SEME BORDER</v>
          </cell>
          <cell r="M568">
            <v>5.4</v>
          </cell>
          <cell r="N568" t="str">
            <v>PRUDENT</v>
          </cell>
          <cell r="O568">
            <v>12135</v>
          </cell>
          <cell r="P568">
            <v>3033.75</v>
          </cell>
          <cell r="Q568">
            <v>9101.25</v>
          </cell>
          <cell r="R568">
            <v>9369.0499999999993</v>
          </cell>
          <cell r="S568" t="str">
            <v>USD</v>
          </cell>
          <cell r="T568" t="str">
            <v>DECEMBER, 2005</v>
          </cell>
          <cell r="U568">
            <v>38621</v>
          </cell>
          <cell r="V568" t="str">
            <v>PRUDENT/3003516</v>
          </cell>
          <cell r="W568" t="str">
            <v/>
          </cell>
          <cell r="Y568">
            <v>9369.0499999999993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D569">
            <v>38624</v>
          </cell>
          <cell r="F569" t="str">
            <v>ECO</v>
          </cell>
          <cell r="G569" t="str">
            <v>SUN AND SAND INDUSTRIES LIMITED</v>
          </cell>
          <cell r="H569" t="str">
            <v>ALUMINIUM ALLOY/INGOT</v>
          </cell>
          <cell r="I569" t="str">
            <v>76.01.20.00</v>
          </cell>
          <cell r="J569" t="str">
            <v>SEPTEMBER, 2005</v>
          </cell>
          <cell r="K569" t="str">
            <v>UNITED ARAB EMIRATES (UAE)</v>
          </cell>
          <cell r="L569" t="str">
            <v>APAPA PORT</v>
          </cell>
          <cell r="M569">
            <v>25.6</v>
          </cell>
          <cell r="N569" t="str">
            <v>ZENITH</v>
          </cell>
          <cell r="O569">
            <v>61735.24</v>
          </cell>
          <cell r="P569">
            <v>15433.81</v>
          </cell>
          <cell r="Q569">
            <v>46301.43</v>
          </cell>
          <cell r="R569">
            <v>47672</v>
          </cell>
          <cell r="S569" t="str">
            <v>USD</v>
          </cell>
          <cell r="T569" t="str">
            <v>DECEMBER, 2005</v>
          </cell>
          <cell r="U569">
            <v>38618</v>
          </cell>
          <cell r="V569" t="str">
            <v>ZENITH/005828</v>
          </cell>
          <cell r="W569" t="str">
            <v/>
          </cell>
          <cell r="Y569">
            <v>47672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D570">
            <v>38624</v>
          </cell>
          <cell r="F570" t="str">
            <v>EQUITY</v>
          </cell>
          <cell r="G570" t="str">
            <v>BARON &amp; WINNIE VENTURES NIGERIA LIMITED</v>
          </cell>
          <cell r="H570" t="str">
            <v>PROCESSED WOOD (RED APA)</v>
          </cell>
          <cell r="I570" t="str">
            <v>44.09.00.00</v>
          </cell>
          <cell r="J570" t="str">
            <v>SEPTEMBER, 2005</v>
          </cell>
          <cell r="K570" t="str">
            <v>INDONESIA</v>
          </cell>
          <cell r="L570" t="str">
            <v>TINCAN ISLAND</v>
          </cell>
          <cell r="M570">
            <v>18</v>
          </cell>
          <cell r="N570" t="str">
            <v>GTB</v>
          </cell>
          <cell r="O570">
            <v>17143.240000000002</v>
          </cell>
          <cell r="P570">
            <v>4285.8100000000004</v>
          </cell>
          <cell r="Q570">
            <v>12857.43</v>
          </cell>
          <cell r="R570">
            <v>13236.83</v>
          </cell>
          <cell r="S570" t="str">
            <v>USD</v>
          </cell>
          <cell r="T570" t="str">
            <v>DECEMBER, 2005</v>
          </cell>
          <cell r="U570">
            <v>38621</v>
          </cell>
          <cell r="V570" t="str">
            <v>GTB/0003951</v>
          </cell>
          <cell r="W570" t="str">
            <v/>
          </cell>
          <cell r="Y570">
            <v>13236.83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D571">
            <v>38624</v>
          </cell>
          <cell r="F571" t="str">
            <v>ZENITH</v>
          </cell>
          <cell r="G571" t="str">
            <v>POLEMA INDUSTRIES LIMITED</v>
          </cell>
          <cell r="H571" t="str">
            <v>UNEXTRACTED PALM KERNAL EXPELLER CAKE (P.K.C)</v>
          </cell>
          <cell r="I571" t="str">
            <v>23.06.60.00</v>
          </cell>
          <cell r="J571" t="str">
            <v>SEPTEMBER, 2005</v>
          </cell>
          <cell r="K571" t="str">
            <v>PORTUGAL</v>
          </cell>
          <cell r="L571" t="str">
            <v>ONNE PORT</v>
          </cell>
          <cell r="M571">
            <v>569</v>
          </cell>
          <cell r="N571" t="str">
            <v>ZENITH</v>
          </cell>
          <cell r="O571">
            <v>35743.75</v>
          </cell>
          <cell r="P571">
            <v>8935.9375</v>
          </cell>
          <cell r="Q571">
            <v>26807.8125</v>
          </cell>
          <cell r="R571">
            <v>24460.98</v>
          </cell>
          <cell r="S571" t="str">
            <v>USD</v>
          </cell>
          <cell r="T571" t="str">
            <v>DECEMBER, 2005</v>
          </cell>
          <cell r="U571">
            <v>38604</v>
          </cell>
          <cell r="V571" t="str">
            <v>ZENITH/004960</v>
          </cell>
          <cell r="W571" t="str">
            <v/>
          </cell>
          <cell r="Y571">
            <v>24460.98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D572">
            <v>38624</v>
          </cell>
          <cell r="F572" t="str">
            <v>INTERCONTINENTAL</v>
          </cell>
          <cell r="G572" t="str">
            <v>AFRIMIN FREETRADE LINK CO.</v>
          </cell>
          <cell r="H572" t="str">
            <v>ZIRCON SAND</v>
          </cell>
          <cell r="I572" t="str">
            <v>26.15.10.00</v>
          </cell>
          <cell r="J572" t="str">
            <v>SEPTEMBER, 2005</v>
          </cell>
          <cell r="K572" t="str">
            <v>INDIA</v>
          </cell>
          <cell r="L572" t="str">
            <v>APAPA PORT</v>
          </cell>
          <cell r="M572">
            <v>200</v>
          </cell>
          <cell r="N572" t="str">
            <v>NUB</v>
          </cell>
          <cell r="O572">
            <v>38871</v>
          </cell>
          <cell r="P572">
            <v>9717.75</v>
          </cell>
          <cell r="Q572">
            <v>29153.25</v>
          </cell>
          <cell r="R572">
            <v>30000</v>
          </cell>
          <cell r="S572" t="str">
            <v>USD</v>
          </cell>
          <cell r="T572" t="str">
            <v>DECEMBER, 2005</v>
          </cell>
          <cell r="U572">
            <v>38601</v>
          </cell>
          <cell r="V572" t="str">
            <v>NUB / 00085</v>
          </cell>
          <cell r="W572" t="str">
            <v/>
          </cell>
          <cell r="Y572">
            <v>30000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D573">
            <v>38624</v>
          </cell>
          <cell r="F573" t="str">
            <v>INTERCONTINENTAL</v>
          </cell>
          <cell r="G573" t="str">
            <v>ABLEEN FARMS LIMITED</v>
          </cell>
          <cell r="H573" t="str">
            <v>LEAD ORE</v>
          </cell>
          <cell r="I573" t="str">
            <v>26.07.00.00</v>
          </cell>
          <cell r="J573" t="str">
            <v>SEPTEMBER, 2005</v>
          </cell>
          <cell r="K573" t="str">
            <v>CHINA</v>
          </cell>
          <cell r="L573" t="str">
            <v>APAPA PORT</v>
          </cell>
          <cell r="M573">
            <v>85</v>
          </cell>
          <cell r="N573" t="str">
            <v>NUB</v>
          </cell>
          <cell r="O573">
            <v>39780</v>
          </cell>
          <cell r="P573">
            <v>9945</v>
          </cell>
          <cell r="Q573">
            <v>29835</v>
          </cell>
          <cell r="R573">
            <v>30597.47</v>
          </cell>
          <cell r="S573" t="str">
            <v>USD</v>
          </cell>
          <cell r="T573" t="str">
            <v>DECEMBER, 2005</v>
          </cell>
          <cell r="U573">
            <v>38609</v>
          </cell>
          <cell r="V573" t="str">
            <v>NUB/00088</v>
          </cell>
          <cell r="W573" t="str">
            <v/>
          </cell>
          <cell r="Y573">
            <v>30597.47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D574">
            <v>38624</v>
          </cell>
          <cell r="F574" t="str">
            <v>EQUITY</v>
          </cell>
          <cell r="G574" t="str">
            <v>BARON &amp; WINNIE VENTURES NIGERIA LIMITED</v>
          </cell>
          <cell r="H574" t="str">
            <v>PROCESSED WOOD (APA)</v>
          </cell>
          <cell r="I574" t="str">
            <v>44.09.00.00</v>
          </cell>
          <cell r="J574" t="str">
            <v>SEPTEMBER, 2005</v>
          </cell>
          <cell r="K574" t="str">
            <v>ITALY</v>
          </cell>
          <cell r="L574" t="str">
            <v>TINCAN ISLAND</v>
          </cell>
          <cell r="M574">
            <v>18</v>
          </cell>
          <cell r="N574" t="str">
            <v>GTB</v>
          </cell>
          <cell r="O574">
            <v>17132.88</v>
          </cell>
          <cell r="P574">
            <v>4283.22</v>
          </cell>
          <cell r="Q574">
            <v>12849.66</v>
          </cell>
          <cell r="R574">
            <v>13228.63</v>
          </cell>
          <cell r="S574" t="str">
            <v>USD</v>
          </cell>
          <cell r="T574" t="str">
            <v>DECEMBER, 2005</v>
          </cell>
          <cell r="U574">
            <v>38621</v>
          </cell>
          <cell r="V574" t="str">
            <v>GTB / 0003954</v>
          </cell>
          <cell r="W574" t="str">
            <v/>
          </cell>
          <cell r="Y574">
            <v>13228.63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D575">
            <v>38624</v>
          </cell>
          <cell r="F575" t="str">
            <v>ZENITH</v>
          </cell>
          <cell r="G575" t="str">
            <v>MINL LIMITED</v>
          </cell>
          <cell r="H575" t="str">
            <v>SECONDARY ALUMINIUM ALLOYED INGOTS - GRADE EV 160</v>
          </cell>
          <cell r="I575" t="str">
            <v>76.01.20.00</v>
          </cell>
          <cell r="J575" t="str">
            <v>SEPTEMBER, 2005</v>
          </cell>
          <cell r="K575" t="str">
            <v>TURKEY</v>
          </cell>
          <cell r="L575" t="str">
            <v>TINCAN ISLAND</v>
          </cell>
          <cell r="M575">
            <v>199.6</v>
          </cell>
          <cell r="N575" t="str">
            <v>ZENITH</v>
          </cell>
          <cell r="O575">
            <v>420085.34</v>
          </cell>
          <cell r="P575">
            <v>105021.33500000001</v>
          </cell>
          <cell r="Q575">
            <v>315064.005</v>
          </cell>
          <cell r="R575">
            <v>324365.18</v>
          </cell>
          <cell r="S575" t="str">
            <v>USD</v>
          </cell>
          <cell r="T575" t="str">
            <v>DECEMBER, 2005</v>
          </cell>
          <cell r="U575">
            <v>38623</v>
          </cell>
          <cell r="V575" t="str">
            <v>ZENITH/007267</v>
          </cell>
          <cell r="W575" t="str">
            <v/>
          </cell>
          <cell r="Y575">
            <v>324365.18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D576">
            <v>38624</v>
          </cell>
          <cell r="F576" t="str">
            <v>UNION</v>
          </cell>
          <cell r="G576" t="str">
            <v>WEST AFRICAN RUBBER PRODUCTS (NIG) LIMITED</v>
          </cell>
          <cell r="H576" t="str">
            <v>ASSORTED BATHROOM SLIPPERS</v>
          </cell>
          <cell r="I576" t="str">
            <v>64.02.99.00</v>
          </cell>
          <cell r="J576" t="str">
            <v>SEPTEMBER, 2005</v>
          </cell>
          <cell r="K576" t="str">
            <v>TOGO</v>
          </cell>
          <cell r="L576" t="str">
            <v>SEME BORDER</v>
          </cell>
          <cell r="M576">
            <v>35.200000000000003</v>
          </cell>
          <cell r="N576" t="str">
            <v>UNION</v>
          </cell>
          <cell r="O576">
            <v>59212</v>
          </cell>
          <cell r="P576">
            <v>14803</v>
          </cell>
          <cell r="Q576">
            <v>44409</v>
          </cell>
          <cell r="R576">
            <v>45200</v>
          </cell>
          <cell r="S576" t="str">
            <v>USD</v>
          </cell>
          <cell r="T576" t="str">
            <v>DECEMBER, 2005</v>
          </cell>
          <cell r="U576">
            <v>38610</v>
          </cell>
          <cell r="V576" t="str">
            <v>UBN / 0001164</v>
          </cell>
          <cell r="W576" t="str">
            <v/>
          </cell>
          <cell r="Y576">
            <v>45200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D577">
            <v>38624</v>
          </cell>
          <cell r="F577" t="str">
            <v>SCB</v>
          </cell>
          <cell r="G577" t="str">
            <v>P.Z. INDUSTRIES PLC</v>
          </cell>
          <cell r="H577" t="str">
            <v>BLACK HAIR DYE POWDER GC5 V2</v>
          </cell>
          <cell r="I577" t="str">
            <v>33.05.90.00</v>
          </cell>
          <cell r="J577" t="str">
            <v>SEPTEMBER, 2005</v>
          </cell>
          <cell r="K577" t="str">
            <v>INDONESIA</v>
          </cell>
          <cell r="L577" t="str">
            <v>MMIA, LAGOS</v>
          </cell>
          <cell r="M577">
            <v>0.3</v>
          </cell>
          <cell r="N577" t="str">
            <v>ZENITH</v>
          </cell>
          <cell r="O577">
            <v>8776.2199999999993</v>
          </cell>
          <cell r="P577">
            <v>2194.0549999999998</v>
          </cell>
          <cell r="Q577">
            <v>6582.165</v>
          </cell>
          <cell r="R577">
            <v>6777</v>
          </cell>
          <cell r="S577" t="str">
            <v>USD</v>
          </cell>
          <cell r="T577" t="str">
            <v>DECEMBER, 2005</v>
          </cell>
          <cell r="U577">
            <v>38622</v>
          </cell>
          <cell r="V577" t="str">
            <v>ZENITH/004173</v>
          </cell>
          <cell r="W577" t="str">
            <v/>
          </cell>
          <cell r="Y577">
            <v>6777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D578">
            <v>38624</v>
          </cell>
          <cell r="F578" t="str">
            <v>ECO</v>
          </cell>
          <cell r="G578" t="str">
            <v>SUN AND SAND INDUSTRIES LIMITED</v>
          </cell>
          <cell r="H578" t="str">
            <v>ALUMINIUM ALLOY/INGOT</v>
          </cell>
          <cell r="I578" t="str">
            <v>76.01.20.00</v>
          </cell>
          <cell r="J578" t="str">
            <v>SEPTEMBER, 2005</v>
          </cell>
          <cell r="K578" t="str">
            <v>UNITED ARAB EMIRATES (UAE)</v>
          </cell>
          <cell r="L578" t="str">
            <v>APAPA PORT</v>
          </cell>
          <cell r="M578">
            <v>25.7</v>
          </cell>
          <cell r="N578" t="str">
            <v>ZENITH</v>
          </cell>
          <cell r="O578">
            <v>61997.84</v>
          </cell>
          <cell r="P578">
            <v>15499.46</v>
          </cell>
          <cell r="Q578">
            <v>46498.38</v>
          </cell>
          <cell r="R578">
            <v>47860</v>
          </cell>
          <cell r="S578" t="str">
            <v>USD</v>
          </cell>
          <cell r="T578" t="str">
            <v>DECEMBER, 2005</v>
          </cell>
          <cell r="U578">
            <v>38623</v>
          </cell>
          <cell r="V578" t="str">
            <v>ZENITH/005832</v>
          </cell>
          <cell r="W578" t="str">
            <v/>
          </cell>
          <cell r="Y578">
            <v>47860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D579">
            <v>38625</v>
          </cell>
          <cell r="F579" t="str">
            <v>INTERCONTINENTAL</v>
          </cell>
          <cell r="G579" t="str">
            <v>A &amp; D WATER BOREHOLE ENGINEERING LIMITED</v>
          </cell>
          <cell r="H579" t="str">
            <v>CHARCOAL</v>
          </cell>
          <cell r="I579" t="str">
            <v>44.02.00.00</v>
          </cell>
          <cell r="J579" t="str">
            <v>SEPTEMBER, 2005</v>
          </cell>
          <cell r="K579" t="str">
            <v>ISRAEL</v>
          </cell>
          <cell r="L579" t="str">
            <v>TINCAN ISLAND</v>
          </cell>
          <cell r="M579">
            <v>18</v>
          </cell>
          <cell r="N579" t="str">
            <v>ZENITH</v>
          </cell>
          <cell r="O579">
            <v>4662.25</v>
          </cell>
          <cell r="P579">
            <v>1165.5625</v>
          </cell>
          <cell r="Q579">
            <v>3496.6875</v>
          </cell>
          <cell r="R579">
            <v>2970</v>
          </cell>
          <cell r="S579" t="str">
            <v>USD</v>
          </cell>
          <cell r="T579" t="str">
            <v>DECEMBER, 2005</v>
          </cell>
          <cell r="U579">
            <v>38522</v>
          </cell>
          <cell r="V579" t="str">
            <v>ZENITH / 005806</v>
          </cell>
          <cell r="W579" t="str">
            <v>ZENITH / 005831</v>
          </cell>
          <cell r="Y579">
            <v>2970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D580">
            <v>38625</v>
          </cell>
          <cell r="F580" t="str">
            <v>IBTC</v>
          </cell>
          <cell r="G580" t="str">
            <v>OMO WOOD INDUSTRY LIMITED</v>
          </cell>
          <cell r="H580" t="str">
            <v>FINISHED PROCESSED WOOD (APA SQUARE)</v>
          </cell>
          <cell r="I580" t="str">
            <v>44.09.00.00</v>
          </cell>
          <cell r="J580" t="str">
            <v>SEPTEMBER, 2005</v>
          </cell>
          <cell r="K580" t="str">
            <v>CHINA (HONG KONG)</v>
          </cell>
          <cell r="L580" t="str">
            <v>TINCAN ISLAND</v>
          </cell>
          <cell r="M580">
            <v>18</v>
          </cell>
          <cell r="N580" t="str">
            <v>FIRST</v>
          </cell>
          <cell r="O580">
            <v>27183</v>
          </cell>
          <cell r="P580">
            <v>6795.75</v>
          </cell>
          <cell r="Q580">
            <v>20387.25</v>
          </cell>
          <cell r="R580">
            <v>20910</v>
          </cell>
          <cell r="S580" t="str">
            <v>USD</v>
          </cell>
          <cell r="T580" t="str">
            <v>DECEMBER, 2005</v>
          </cell>
          <cell r="U580">
            <v>38622</v>
          </cell>
          <cell r="V580" t="str">
            <v>FBN/0018979</v>
          </cell>
          <cell r="W580" t="str">
            <v/>
          </cell>
          <cell r="Y580">
            <v>20910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D581">
            <v>38625</v>
          </cell>
          <cell r="F581" t="str">
            <v>ECO</v>
          </cell>
          <cell r="G581" t="str">
            <v>SUN AND SAND INDUSTRIES LIMITED</v>
          </cell>
          <cell r="H581" t="str">
            <v>REMELTED COPPER INGOT</v>
          </cell>
          <cell r="I581" t="str">
            <v>74.04.00.00</v>
          </cell>
          <cell r="J581" t="str">
            <v>SEPTEMBER, 2005</v>
          </cell>
          <cell r="K581" t="str">
            <v>INDIA</v>
          </cell>
          <cell r="L581" t="str">
            <v>APAPA PORT</v>
          </cell>
          <cell r="M581">
            <v>25.6</v>
          </cell>
          <cell r="N581" t="str">
            <v>ZENITH</v>
          </cell>
          <cell r="O581">
            <v>121388.05</v>
          </cell>
          <cell r="P581">
            <v>30347.012500000001</v>
          </cell>
          <cell r="Q581">
            <v>91041.037500000006</v>
          </cell>
          <cell r="R581">
            <v>93707</v>
          </cell>
          <cell r="S581" t="str">
            <v>USD</v>
          </cell>
          <cell r="T581" t="str">
            <v>DECEMBER, 2005</v>
          </cell>
          <cell r="U581">
            <v>38623</v>
          </cell>
          <cell r="V581" t="str">
            <v>ZENITH/005833</v>
          </cell>
          <cell r="W581" t="str">
            <v/>
          </cell>
          <cell r="Y581">
            <v>93707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D582">
            <v>38625</v>
          </cell>
          <cell r="F582" t="str">
            <v>MAGNUM</v>
          </cell>
          <cell r="G582" t="str">
            <v>ORC FISHING &amp; FOOD PROCESSING LIMITED</v>
          </cell>
          <cell r="H582" t="str">
            <v>CUTTLE FISH/CRAB CLAWS</v>
          </cell>
          <cell r="I582" t="str">
            <v>03.07.40.00</v>
          </cell>
          <cell r="J582" t="str">
            <v>SEPTEMBER, 2005</v>
          </cell>
          <cell r="K582" t="str">
            <v>SPAIN</v>
          </cell>
          <cell r="L582" t="str">
            <v>APAPA PORT</v>
          </cell>
          <cell r="M582">
            <v>23.9</v>
          </cell>
          <cell r="N582" t="str">
            <v>ZENITH</v>
          </cell>
          <cell r="O582">
            <v>25214.95</v>
          </cell>
          <cell r="P582">
            <v>6303.7375000000002</v>
          </cell>
          <cell r="Q582">
            <v>18911.212500000001</v>
          </cell>
          <cell r="R582">
            <v>19471</v>
          </cell>
          <cell r="S582" t="str">
            <v>USD</v>
          </cell>
          <cell r="T582" t="str">
            <v>DECEMBER, 2005</v>
          </cell>
          <cell r="U582">
            <v>38622</v>
          </cell>
          <cell r="V582" t="str">
            <v>ZENITH / 003715</v>
          </cell>
          <cell r="W582" t="str">
            <v/>
          </cell>
          <cell r="Y582">
            <v>19471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D583">
            <v>38625</v>
          </cell>
          <cell r="F583" t="str">
            <v>UNION</v>
          </cell>
          <cell r="G583" t="str">
            <v>BJ EXPORT &amp; CHEMICAL PROCESSING COMPANY LTD.</v>
          </cell>
          <cell r="H583" t="str">
            <v>PROCESSED NIGERIA WOOD CHARCOAL</v>
          </cell>
          <cell r="I583" t="str">
            <v>44.02.00.00</v>
          </cell>
          <cell r="J583" t="str">
            <v>SEPTEMBER, 2005</v>
          </cell>
          <cell r="K583" t="str">
            <v>NETHERLANDS</v>
          </cell>
          <cell r="L583" t="str">
            <v>TINCAN ISLAND</v>
          </cell>
          <cell r="M583">
            <v>200</v>
          </cell>
          <cell r="N583" t="str">
            <v>UNION</v>
          </cell>
          <cell r="O583">
            <v>64000</v>
          </cell>
          <cell r="P583">
            <v>16000</v>
          </cell>
          <cell r="Q583">
            <v>48000</v>
          </cell>
          <cell r="R583">
            <v>40000</v>
          </cell>
          <cell r="S583" t="str">
            <v>EUR</v>
          </cell>
          <cell r="T583" t="str">
            <v>DECEMBER, 2005</v>
          </cell>
          <cell r="U583">
            <v>38600</v>
          </cell>
          <cell r="V583" t="str">
            <v>UBN/0000189</v>
          </cell>
          <cell r="W583" t="str">
            <v/>
          </cell>
          <cell r="Y583">
            <v>0</v>
          </cell>
          <cell r="Z583">
            <v>40000</v>
          </cell>
          <cell r="AA583">
            <v>0</v>
          </cell>
          <cell r="AB583">
            <v>0</v>
          </cell>
          <cell r="AC583">
            <v>0</v>
          </cell>
        </row>
        <row r="584">
          <cell r="D584">
            <v>38625</v>
          </cell>
          <cell r="F584" t="str">
            <v>ZENITH</v>
          </cell>
          <cell r="G584" t="str">
            <v>DALAMAL TEXTILE MILLS LIMITED</v>
          </cell>
          <cell r="H584" t="str">
            <v>USED PROCESSING TEXTILE MACHINE</v>
          </cell>
          <cell r="I584" t="str">
            <v>84.51.80.00</v>
          </cell>
          <cell r="J584" t="str">
            <v>SEPTEMBER, 2005</v>
          </cell>
          <cell r="K584" t="str">
            <v>GHANA</v>
          </cell>
          <cell r="L584" t="str">
            <v>APAPA PORT</v>
          </cell>
          <cell r="M584">
            <v>99.1</v>
          </cell>
          <cell r="N584" t="str">
            <v>ZENITH</v>
          </cell>
          <cell r="O584">
            <v>58668.03</v>
          </cell>
          <cell r="P584">
            <v>14667.0075</v>
          </cell>
          <cell r="Q584">
            <v>44001.022499999999</v>
          </cell>
          <cell r="R584">
            <v>45300</v>
          </cell>
          <cell r="S584" t="str">
            <v>USD</v>
          </cell>
          <cell r="T584" t="str">
            <v>DECEMBER, 2005</v>
          </cell>
          <cell r="U584">
            <v>38623</v>
          </cell>
          <cell r="V584" t="str">
            <v>ZENITH/000775</v>
          </cell>
          <cell r="W584" t="str">
            <v/>
          </cell>
          <cell r="Y584">
            <v>45300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D585">
            <v>38625</v>
          </cell>
          <cell r="F585" t="str">
            <v>ZENITH</v>
          </cell>
          <cell r="G585" t="str">
            <v>WEST AFRICAN COTTON CO. LIMITED</v>
          </cell>
          <cell r="H585" t="str">
            <v>NIGERIAN RAW COTTON LINT</v>
          </cell>
          <cell r="I585" t="str">
            <v>52.01.00.00</v>
          </cell>
          <cell r="J585" t="str">
            <v>SEPTEMBER, 2005</v>
          </cell>
          <cell r="K585" t="str">
            <v>INDONESIA</v>
          </cell>
          <cell r="L585" t="str">
            <v>APAPA PORT</v>
          </cell>
          <cell r="M585">
            <v>181.2</v>
          </cell>
          <cell r="N585" t="str">
            <v>ZENITH</v>
          </cell>
          <cell r="O585">
            <v>202710.25</v>
          </cell>
          <cell r="P585">
            <v>50677.5625</v>
          </cell>
          <cell r="Q585">
            <v>152032.6875</v>
          </cell>
          <cell r="R585">
            <v>156533.01</v>
          </cell>
          <cell r="S585" t="str">
            <v>USD</v>
          </cell>
          <cell r="T585" t="str">
            <v>DECEMBER, 2005</v>
          </cell>
          <cell r="U585">
            <v>38622</v>
          </cell>
          <cell r="V585" t="str">
            <v>ZENITH/003716</v>
          </cell>
          <cell r="W585" t="str">
            <v/>
          </cell>
          <cell r="Y585">
            <v>156533.01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D586">
            <v>38618</v>
          </cell>
          <cell r="F586" t="str">
            <v>FCMB</v>
          </cell>
          <cell r="G586" t="str">
            <v>UNIQUE LEATHER FINISHING CO. LIMITED</v>
          </cell>
          <cell r="H586" t="str">
            <v>FINISHED LEATHER GRADE II</v>
          </cell>
          <cell r="I586" t="str">
            <v>41.06.20.00</v>
          </cell>
          <cell r="J586" t="str">
            <v>SEPTEMBER, 2005</v>
          </cell>
          <cell r="K586" t="str">
            <v>UNITED KINGDOM</v>
          </cell>
          <cell r="L586" t="str">
            <v>MAKIA, KANO</v>
          </cell>
          <cell r="M586">
            <v>0.4</v>
          </cell>
          <cell r="N586" t="str">
            <v>UBA</v>
          </cell>
          <cell r="O586">
            <v>17070.97</v>
          </cell>
          <cell r="P586">
            <v>4267.7425000000003</v>
          </cell>
          <cell r="Q586">
            <v>12803.227500000001</v>
          </cell>
          <cell r="R586">
            <v>13081.2</v>
          </cell>
          <cell r="S586" t="str">
            <v>USD</v>
          </cell>
          <cell r="T586" t="str">
            <v>DECEMBER, 2005</v>
          </cell>
          <cell r="U586">
            <v>38616</v>
          </cell>
          <cell r="V586" t="str">
            <v>UBA/0000952</v>
          </cell>
          <cell r="W586" t="str">
            <v/>
          </cell>
          <cell r="Y586">
            <v>13081.2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D587">
            <v>38618</v>
          </cell>
          <cell r="F587" t="str">
            <v>GTB</v>
          </cell>
          <cell r="G587" t="str">
            <v>VIRGIN ENTERPRISES LIMITED</v>
          </cell>
          <cell r="H587" t="str">
            <v>CUT SUGARCANE &amp; ASSORTED VEGETABLES</v>
          </cell>
          <cell r="I587" t="str">
            <v>12.12.92.00</v>
          </cell>
          <cell r="J587" t="str">
            <v>SEPTEMBER, 2005</v>
          </cell>
          <cell r="K587" t="str">
            <v>UNITED KINGDOM</v>
          </cell>
          <cell r="L587" t="str">
            <v>MAKIA, KANO</v>
          </cell>
          <cell r="M587">
            <v>1</v>
          </cell>
          <cell r="N587" t="str">
            <v>GTB</v>
          </cell>
          <cell r="O587">
            <v>1036</v>
          </cell>
          <cell r="P587">
            <v>259</v>
          </cell>
          <cell r="Q587">
            <v>777</v>
          </cell>
          <cell r="R587">
            <v>800</v>
          </cell>
          <cell r="S587" t="str">
            <v>USD</v>
          </cell>
          <cell r="T587" t="str">
            <v>DECEMBER, 2005</v>
          </cell>
          <cell r="U587">
            <v>38617</v>
          </cell>
          <cell r="V587" t="str">
            <v>GTB/0003738</v>
          </cell>
          <cell r="W587" t="str">
            <v/>
          </cell>
          <cell r="Y587">
            <v>800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D588">
            <v>38618</v>
          </cell>
          <cell r="F588" t="str">
            <v>ZENITH</v>
          </cell>
          <cell r="G588" t="str">
            <v>MARIO JOSE ENTERPRISES LIMITED</v>
          </cell>
          <cell r="H588" t="str">
            <v>PROCESSED FINISHED LEATHER</v>
          </cell>
          <cell r="I588" t="str">
            <v>41.06.19.00</v>
          </cell>
          <cell r="J588" t="str">
            <v>SEPTEMBER, 2005</v>
          </cell>
          <cell r="K588" t="str">
            <v>ITALY</v>
          </cell>
          <cell r="L588" t="str">
            <v>MAKIA, KANO</v>
          </cell>
          <cell r="M588">
            <v>5.4</v>
          </cell>
          <cell r="N588" t="str">
            <v>ZENITH</v>
          </cell>
          <cell r="O588">
            <v>290785.78000000003</v>
          </cell>
          <cell r="P588">
            <v>72696.445000000007</v>
          </cell>
          <cell r="Q588">
            <v>218089.33499999999</v>
          </cell>
          <cell r="R588">
            <v>224545</v>
          </cell>
          <cell r="S588" t="str">
            <v>USD</v>
          </cell>
          <cell r="T588" t="str">
            <v>DECEMBER, 2005</v>
          </cell>
          <cell r="U588">
            <v>38616</v>
          </cell>
          <cell r="V588" t="str">
            <v>ZENITH/004593</v>
          </cell>
          <cell r="W588" t="str">
            <v/>
          </cell>
          <cell r="Y588">
            <v>224545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</row>
        <row r="589">
          <cell r="D589">
            <v>38618</v>
          </cell>
          <cell r="F589" t="str">
            <v>FCMB</v>
          </cell>
          <cell r="G589" t="str">
            <v>UNIQUE LEATHER FINISHING CO. LIMITED</v>
          </cell>
          <cell r="H589" t="str">
            <v>FINISHED LEATHER GRADE IV</v>
          </cell>
          <cell r="I589" t="str">
            <v>41.06.20.00</v>
          </cell>
          <cell r="J589" t="str">
            <v>SEPTEMBER, 2005</v>
          </cell>
          <cell r="K589" t="str">
            <v>GREECE</v>
          </cell>
          <cell r="L589" t="str">
            <v>MAKIA, KANO</v>
          </cell>
          <cell r="M589">
            <v>0.5</v>
          </cell>
          <cell r="N589" t="str">
            <v>UBA</v>
          </cell>
          <cell r="O589">
            <v>18922.5</v>
          </cell>
          <cell r="P589">
            <v>4730.625</v>
          </cell>
          <cell r="Q589">
            <v>14191.875</v>
          </cell>
          <cell r="R589">
            <v>14500</v>
          </cell>
          <cell r="S589" t="str">
            <v>USD</v>
          </cell>
          <cell r="T589" t="str">
            <v>DECEMBER, 2005</v>
          </cell>
          <cell r="U589">
            <v>38616</v>
          </cell>
          <cell r="V589" t="str">
            <v>UBA/0000951</v>
          </cell>
          <cell r="W589" t="str">
            <v/>
          </cell>
          <cell r="Y589">
            <v>14500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D590">
            <v>38618</v>
          </cell>
          <cell r="F590" t="str">
            <v>ECO</v>
          </cell>
          <cell r="G590" t="str">
            <v>STANDARD PLASTICS INDUSTRY (NIG.) LIMITED</v>
          </cell>
          <cell r="H590" t="str">
            <v>ASSORTED EVA SLIPPERS</v>
          </cell>
          <cell r="I590" t="str">
            <v>64.02.99.00</v>
          </cell>
          <cell r="J590" t="str">
            <v>SEPTEMBER, 2005</v>
          </cell>
          <cell r="K590" t="str">
            <v>NIGER</v>
          </cell>
          <cell r="L590" t="str">
            <v>JIBIYA BORDER</v>
          </cell>
          <cell r="M590">
            <v>15.5</v>
          </cell>
          <cell r="N590" t="str">
            <v>FIRST</v>
          </cell>
          <cell r="O590">
            <v>29504.66</v>
          </cell>
          <cell r="P590">
            <v>7376.165</v>
          </cell>
          <cell r="Q590">
            <v>22128.494999999999</v>
          </cell>
          <cell r="R590">
            <v>22780</v>
          </cell>
          <cell r="S590" t="str">
            <v>USD</v>
          </cell>
          <cell r="T590" t="str">
            <v>DECEMBER, 2005</v>
          </cell>
          <cell r="U590">
            <v>38617</v>
          </cell>
          <cell r="V590" t="str">
            <v>FBN/0045291</v>
          </cell>
          <cell r="W590" t="str">
            <v/>
          </cell>
          <cell r="Y590">
            <v>22780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D591">
            <v>38618</v>
          </cell>
          <cell r="F591" t="str">
            <v>UNION</v>
          </cell>
          <cell r="G591" t="str">
            <v>ASIA PLASTICS INDUSTRY (NIGERIA) LIMITED</v>
          </cell>
          <cell r="H591" t="str">
            <v>ASSORTED EVA SLIPPERS</v>
          </cell>
          <cell r="I591" t="str">
            <v>64.02.99.00</v>
          </cell>
          <cell r="J591" t="str">
            <v>SEPTEMBER, 2005</v>
          </cell>
          <cell r="K591" t="str">
            <v>NIGER</v>
          </cell>
          <cell r="L591" t="str">
            <v>JIBIYA BORDER</v>
          </cell>
          <cell r="M591">
            <v>31.3</v>
          </cell>
          <cell r="N591" t="str">
            <v>UNION</v>
          </cell>
          <cell r="O591">
            <v>59708.72</v>
          </cell>
          <cell r="P591">
            <v>14927.18</v>
          </cell>
          <cell r="Q591">
            <v>44781.54</v>
          </cell>
          <cell r="R591">
            <v>46100</v>
          </cell>
          <cell r="S591" t="str">
            <v>USD</v>
          </cell>
          <cell r="T591" t="str">
            <v>DECEMBER, 2005</v>
          </cell>
          <cell r="U591">
            <v>38616</v>
          </cell>
          <cell r="V591" t="str">
            <v>UBN/0001664</v>
          </cell>
          <cell r="W591" t="str">
            <v/>
          </cell>
          <cell r="Y591">
            <v>46100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D592">
            <v>38618</v>
          </cell>
          <cell r="F592" t="str">
            <v>UBA</v>
          </cell>
          <cell r="G592" t="str">
            <v>ASIA PLASTICS INDUSTRY (NIGERIA) LIMITED</v>
          </cell>
          <cell r="H592" t="str">
            <v>ASSORTED EVA SLIPPERS</v>
          </cell>
          <cell r="I592" t="str">
            <v>64.02.99.00</v>
          </cell>
          <cell r="J592" t="str">
            <v>SEPTEMBER, 2005</v>
          </cell>
          <cell r="K592" t="str">
            <v>NIGER</v>
          </cell>
          <cell r="L592" t="str">
            <v>JIBIYA BORDER</v>
          </cell>
          <cell r="M592">
            <v>15.9</v>
          </cell>
          <cell r="N592" t="str">
            <v>FIRST</v>
          </cell>
          <cell r="O592">
            <v>30268.82</v>
          </cell>
          <cell r="P592">
            <v>7567.2049999999999</v>
          </cell>
          <cell r="Q592">
            <v>22701.615000000002</v>
          </cell>
          <cell r="R592">
            <v>23370</v>
          </cell>
          <cell r="S592" t="str">
            <v>USD</v>
          </cell>
          <cell r="T592" t="str">
            <v>DECEMBER, 2005</v>
          </cell>
          <cell r="U592">
            <v>38617</v>
          </cell>
          <cell r="V592" t="str">
            <v>FBN/0045285</v>
          </cell>
          <cell r="W592" t="str">
            <v/>
          </cell>
          <cell r="Y592">
            <v>23370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D593">
            <v>38618</v>
          </cell>
          <cell r="F593" t="str">
            <v>UBA</v>
          </cell>
          <cell r="G593" t="str">
            <v>ASIA PLASTICS INDUSTRY (NIGERIA) LIMITED</v>
          </cell>
          <cell r="H593" t="str">
            <v>ASSORTED EVA SLIPPERS</v>
          </cell>
          <cell r="I593" t="str">
            <v>64.02.99.00</v>
          </cell>
          <cell r="J593" t="str">
            <v>SEPTEMBER, 2005</v>
          </cell>
          <cell r="K593" t="str">
            <v>BURKINA FASO</v>
          </cell>
          <cell r="L593" t="str">
            <v>JIBIYA BORDER</v>
          </cell>
          <cell r="M593">
            <v>31.1</v>
          </cell>
          <cell r="N593" t="str">
            <v>FIRST</v>
          </cell>
          <cell r="O593">
            <v>59287.78</v>
          </cell>
          <cell r="P593">
            <v>14821.945</v>
          </cell>
          <cell r="Q593">
            <v>44465.834999999999</v>
          </cell>
          <cell r="R593">
            <v>45775</v>
          </cell>
          <cell r="S593" t="str">
            <v>USD</v>
          </cell>
          <cell r="T593" t="str">
            <v>DECEMBER, 2005</v>
          </cell>
          <cell r="U593">
            <v>38617</v>
          </cell>
          <cell r="V593" t="str">
            <v>FBN/0045286</v>
          </cell>
          <cell r="W593" t="str">
            <v/>
          </cell>
          <cell r="Y593">
            <v>45775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D594">
            <v>38618</v>
          </cell>
          <cell r="F594" t="str">
            <v>UNION</v>
          </cell>
          <cell r="G594" t="str">
            <v>VIVA METAL AND PLASTICS INDUSTRIES LIMITED</v>
          </cell>
          <cell r="H594" t="str">
            <v>ASSORTED POLYBAGS</v>
          </cell>
          <cell r="I594" t="str">
            <v>39.23.21.00</v>
          </cell>
          <cell r="J594" t="str">
            <v>SEPTEMBER, 2005</v>
          </cell>
          <cell r="K594" t="str">
            <v>BURKINA FASO</v>
          </cell>
          <cell r="L594" t="str">
            <v>JIBIYA BORDER</v>
          </cell>
          <cell r="M594">
            <v>19.899999999999999</v>
          </cell>
          <cell r="N594" t="str">
            <v>UNION</v>
          </cell>
          <cell r="O594">
            <v>38144.94</v>
          </cell>
          <cell r="P594">
            <v>9536.2350000000006</v>
          </cell>
          <cell r="Q594">
            <v>28608.705000000002</v>
          </cell>
          <cell r="R594">
            <v>29451</v>
          </cell>
          <cell r="S594" t="str">
            <v>USD</v>
          </cell>
          <cell r="T594" t="str">
            <v>DECEMBER, 2005</v>
          </cell>
          <cell r="U594">
            <v>38616</v>
          </cell>
          <cell r="V594" t="str">
            <v>UBN/0001663</v>
          </cell>
          <cell r="W594" t="str">
            <v/>
          </cell>
          <cell r="Y594">
            <v>29451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D595">
            <v>38618</v>
          </cell>
          <cell r="F595" t="str">
            <v>UNION</v>
          </cell>
          <cell r="G595" t="str">
            <v>DECENT BAG INDUSTRIES LIMITED</v>
          </cell>
          <cell r="H595" t="str">
            <v>ASSORTED POLYBAGS</v>
          </cell>
          <cell r="I595" t="str">
            <v>39.23.21.00</v>
          </cell>
          <cell r="J595" t="str">
            <v>SEPTEMBER, 2005</v>
          </cell>
          <cell r="K595" t="str">
            <v>NIGER</v>
          </cell>
          <cell r="L595" t="str">
            <v>JIBIYA BORDER</v>
          </cell>
          <cell r="M595">
            <v>20.6</v>
          </cell>
          <cell r="N595" t="str">
            <v>UNION</v>
          </cell>
          <cell r="O595">
            <v>43569.88</v>
          </cell>
          <cell r="P595">
            <v>10892.47</v>
          </cell>
          <cell r="Q595">
            <v>32677.41</v>
          </cell>
          <cell r="R595">
            <v>33639.5</v>
          </cell>
          <cell r="S595" t="str">
            <v>USD</v>
          </cell>
          <cell r="T595" t="str">
            <v>DECEMBER, 2005</v>
          </cell>
          <cell r="U595">
            <v>38616</v>
          </cell>
          <cell r="V595" t="str">
            <v>UBN/0001665</v>
          </cell>
          <cell r="W595" t="str">
            <v/>
          </cell>
          <cell r="Y595">
            <v>33639.5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D596">
            <v>38618</v>
          </cell>
          <cell r="F596" t="str">
            <v>ECO</v>
          </cell>
          <cell r="G596" t="str">
            <v>VIVA METAL AND PLASTICS INDUSTRIES LIMITED</v>
          </cell>
          <cell r="H596" t="str">
            <v>ASSORTED POLYBAGS</v>
          </cell>
          <cell r="I596" t="str">
            <v>39.23.21.00</v>
          </cell>
          <cell r="J596" t="str">
            <v>SEPTEMBER, 2005</v>
          </cell>
          <cell r="K596" t="str">
            <v>BURKINA FASO</v>
          </cell>
          <cell r="L596" t="str">
            <v>JIBIYA BORDER</v>
          </cell>
          <cell r="M596">
            <v>20.9</v>
          </cell>
          <cell r="N596" t="str">
            <v>FIRST</v>
          </cell>
          <cell r="O596">
            <v>42829.67</v>
          </cell>
          <cell r="P596">
            <v>10707.4175</v>
          </cell>
          <cell r="Q596">
            <v>32122.252499999999</v>
          </cell>
          <cell r="R596">
            <v>33068</v>
          </cell>
          <cell r="S596" t="str">
            <v>USD</v>
          </cell>
          <cell r="T596" t="str">
            <v>DECEMBER, 2005</v>
          </cell>
          <cell r="U596">
            <v>38617</v>
          </cell>
          <cell r="V596" t="str">
            <v>FBN/0045293</v>
          </cell>
          <cell r="W596" t="str">
            <v/>
          </cell>
          <cell r="Y596">
            <v>33068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D597">
            <v>38618</v>
          </cell>
          <cell r="F597" t="str">
            <v>ECO</v>
          </cell>
          <cell r="G597" t="str">
            <v>DECENT BAG INDUSTRIES LIMITED</v>
          </cell>
          <cell r="H597" t="str">
            <v>ASSORTED POLYBAGS</v>
          </cell>
          <cell r="I597" t="str">
            <v>39.23.21.00</v>
          </cell>
          <cell r="J597" t="str">
            <v>SEPTEMBER, 2005</v>
          </cell>
          <cell r="K597" t="str">
            <v>BURKINA FASO</v>
          </cell>
          <cell r="L597" t="str">
            <v>JIBIYA BORDER</v>
          </cell>
          <cell r="M597">
            <v>17.8</v>
          </cell>
          <cell r="N597" t="str">
            <v>FIRST</v>
          </cell>
          <cell r="O597">
            <v>39582.61</v>
          </cell>
          <cell r="P597">
            <v>9895.6525000000001</v>
          </cell>
          <cell r="Q597">
            <v>29686.9575</v>
          </cell>
          <cell r="R597">
            <v>30561</v>
          </cell>
          <cell r="S597" t="str">
            <v>USD</v>
          </cell>
          <cell r="T597" t="str">
            <v>DECEMBER, 2005</v>
          </cell>
          <cell r="U597">
            <v>38617</v>
          </cell>
          <cell r="V597" t="str">
            <v>FBN/004592</v>
          </cell>
          <cell r="W597" t="str">
            <v/>
          </cell>
          <cell r="Y597">
            <v>30561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D598">
            <v>38618</v>
          </cell>
          <cell r="F598" t="str">
            <v>ZENITH</v>
          </cell>
          <cell r="G598" t="str">
            <v>BALLY PLASTICS &amp; FOOTWEAR IND. (NIG) LTD</v>
          </cell>
          <cell r="H598" t="str">
            <v>ASSORTED PVC SLIPPERS</v>
          </cell>
          <cell r="I598" t="str">
            <v>64.02.99.00</v>
          </cell>
          <cell r="J598" t="str">
            <v>SEPTEMBER, 2005</v>
          </cell>
          <cell r="K598" t="str">
            <v>BURKINA FASO</v>
          </cell>
          <cell r="L598" t="str">
            <v>JIBIYA BORDER</v>
          </cell>
          <cell r="M598">
            <v>21.7</v>
          </cell>
          <cell r="N598" t="str">
            <v>FIRST</v>
          </cell>
          <cell r="O598">
            <v>27588.54</v>
          </cell>
          <cell r="P598">
            <v>6897.1350000000002</v>
          </cell>
          <cell r="Q598">
            <v>20691.404999999999</v>
          </cell>
          <cell r="R598">
            <v>21300.6</v>
          </cell>
          <cell r="S598" t="str">
            <v>USD</v>
          </cell>
          <cell r="T598" t="str">
            <v>DECEMBER, 2005</v>
          </cell>
          <cell r="U598">
            <v>38617</v>
          </cell>
          <cell r="V598" t="str">
            <v>FBN/0045288</v>
          </cell>
          <cell r="W598" t="str">
            <v/>
          </cell>
          <cell r="Y598">
            <v>21300.6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D599">
            <v>38618</v>
          </cell>
          <cell r="F599" t="str">
            <v>UBA</v>
          </cell>
          <cell r="G599" t="str">
            <v>ASIA PLASTICS INDUSTRY (NIGERIA) LIMITED</v>
          </cell>
          <cell r="H599" t="str">
            <v>ASSORTED EVA SLIPPERS</v>
          </cell>
          <cell r="I599" t="str">
            <v>64.02.99.00</v>
          </cell>
          <cell r="J599" t="str">
            <v>SEPTEMBER, 2005</v>
          </cell>
          <cell r="K599" t="str">
            <v>BURKINA FASO</v>
          </cell>
          <cell r="L599" t="str">
            <v>JIBIYA BORDER</v>
          </cell>
          <cell r="M599">
            <v>15.5</v>
          </cell>
          <cell r="N599" t="str">
            <v>FIRST</v>
          </cell>
          <cell r="O599">
            <v>29556.46</v>
          </cell>
          <cell r="P599">
            <v>7389.1149999999998</v>
          </cell>
          <cell r="Q599">
            <v>22167.345000000001</v>
          </cell>
          <cell r="R599">
            <v>22820</v>
          </cell>
          <cell r="S599" t="str">
            <v>USD</v>
          </cell>
          <cell r="T599" t="str">
            <v>DECEMBER, 2005</v>
          </cell>
          <cell r="U599">
            <v>38617</v>
          </cell>
          <cell r="V599" t="str">
            <v>FBN/0045287</v>
          </cell>
          <cell r="W599" t="str">
            <v/>
          </cell>
          <cell r="Y599">
            <v>22820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D600">
            <v>38618</v>
          </cell>
          <cell r="F600" t="str">
            <v>ZENITH</v>
          </cell>
          <cell r="G600" t="str">
            <v>BALLY PLASTICS &amp; FOOTWEAR IND. (NIG) LTD</v>
          </cell>
          <cell r="H600" t="str">
            <v>ASSORTED PVC SLIPPERS</v>
          </cell>
          <cell r="I600" t="str">
            <v>64.02.99.00</v>
          </cell>
          <cell r="J600" t="str">
            <v>SEPTEMBER, 2005</v>
          </cell>
          <cell r="K600" t="str">
            <v>NIGER</v>
          </cell>
          <cell r="L600" t="str">
            <v>JIBIYA BORDER</v>
          </cell>
          <cell r="M600">
            <v>20.8</v>
          </cell>
          <cell r="N600" t="str">
            <v>FIRST</v>
          </cell>
          <cell r="O600">
            <v>28457.46</v>
          </cell>
          <cell r="P600">
            <v>7114.3649999999998</v>
          </cell>
          <cell r="Q600">
            <v>21343.095000000001</v>
          </cell>
          <cell r="R600">
            <v>21971.48</v>
          </cell>
          <cell r="S600" t="str">
            <v>USD</v>
          </cell>
          <cell r="T600" t="str">
            <v>DECEMBER, 2005</v>
          </cell>
          <cell r="U600">
            <v>38617</v>
          </cell>
          <cell r="V600" t="str">
            <v>FBN/0045289</v>
          </cell>
          <cell r="W600" t="str">
            <v/>
          </cell>
          <cell r="Y600">
            <v>21971.48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D601">
            <v>38618</v>
          </cell>
          <cell r="F601" t="str">
            <v>ZENITH</v>
          </cell>
          <cell r="G601" t="str">
            <v>STANDARD PLASTICS INDUSTRY (NIG.) LIMITED</v>
          </cell>
          <cell r="H601" t="str">
            <v>ASSORTED EVA SLIPPERS</v>
          </cell>
          <cell r="I601" t="str">
            <v>64.02.99.00</v>
          </cell>
          <cell r="J601" t="str">
            <v>SEPTEMBER, 2005</v>
          </cell>
          <cell r="K601" t="str">
            <v>NIGER</v>
          </cell>
          <cell r="L601" t="str">
            <v>JIBIYA BORDER</v>
          </cell>
          <cell r="M601">
            <v>31.6</v>
          </cell>
          <cell r="N601" t="str">
            <v>FIRST</v>
          </cell>
          <cell r="O601">
            <v>60162.04</v>
          </cell>
          <cell r="P601">
            <v>15040.51</v>
          </cell>
          <cell r="Q601">
            <v>45121.53</v>
          </cell>
          <cell r="R601">
            <v>46450</v>
          </cell>
          <cell r="S601" t="str">
            <v>USD</v>
          </cell>
          <cell r="T601" t="str">
            <v>DECEMBER, 2005</v>
          </cell>
          <cell r="U601">
            <v>38617</v>
          </cell>
          <cell r="V601" t="str">
            <v>FBN/0045290</v>
          </cell>
          <cell r="W601" t="str">
            <v/>
          </cell>
          <cell r="Y601">
            <v>46450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D602">
            <v>38618</v>
          </cell>
          <cell r="F602" t="str">
            <v>UNION</v>
          </cell>
          <cell r="G602" t="str">
            <v>BALLY PLASTICS &amp; FOOTWEAR IND. (NIG) LTD</v>
          </cell>
          <cell r="H602" t="str">
            <v>ASSORTED PVC SLIPPERS</v>
          </cell>
          <cell r="I602" t="str">
            <v>64.02.99.00</v>
          </cell>
          <cell r="J602" t="str">
            <v>SEPTEMBER, 2005</v>
          </cell>
          <cell r="K602" t="str">
            <v>BURKINA FASO</v>
          </cell>
          <cell r="L602" t="str">
            <v>JIBIYA BORDER</v>
          </cell>
          <cell r="M602">
            <v>24.8</v>
          </cell>
          <cell r="N602" t="str">
            <v>UNION</v>
          </cell>
          <cell r="O602">
            <v>26101.26</v>
          </cell>
          <cell r="P602">
            <v>6525.3149999999996</v>
          </cell>
          <cell r="Q602">
            <v>19575.945</v>
          </cell>
          <cell r="R602">
            <v>20152.3</v>
          </cell>
          <cell r="S602" t="str">
            <v>USD</v>
          </cell>
          <cell r="T602" t="str">
            <v>DECEMBER, 2005</v>
          </cell>
          <cell r="U602">
            <v>38616</v>
          </cell>
          <cell r="V602" t="str">
            <v>UBN/0001666</v>
          </cell>
          <cell r="W602" t="str">
            <v/>
          </cell>
          <cell r="Y602">
            <v>20152.3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D603">
            <v>38618</v>
          </cell>
          <cell r="F603" t="str">
            <v>NBM</v>
          </cell>
          <cell r="G603" t="str">
            <v>FATA TANNING EPF</v>
          </cell>
          <cell r="H603" t="str">
            <v>CRUST/FINISHED GOAT AND SHEEP LEATHER A- 905</v>
          </cell>
          <cell r="I603" t="str">
            <v>41.06.19.00</v>
          </cell>
          <cell r="J603" t="str">
            <v>SEPTEMBER, 2005</v>
          </cell>
          <cell r="K603" t="str">
            <v>CHINA</v>
          </cell>
          <cell r="L603" t="str">
            <v>MAKIA, KANO</v>
          </cell>
          <cell r="M603">
            <v>2.2000000000000002</v>
          </cell>
          <cell r="N603" t="str">
            <v>UNION</v>
          </cell>
          <cell r="O603">
            <v>162570.48000000001</v>
          </cell>
          <cell r="P603">
            <v>40642.620000000003</v>
          </cell>
          <cell r="Q603">
            <v>121927.86</v>
          </cell>
          <cell r="R603">
            <v>125430.51</v>
          </cell>
          <cell r="S603" t="str">
            <v>USD</v>
          </cell>
          <cell r="T603" t="str">
            <v>DECEMBER, 2005</v>
          </cell>
          <cell r="U603">
            <v>38618</v>
          </cell>
          <cell r="V603" t="str">
            <v>UBN/0001667</v>
          </cell>
          <cell r="W603" t="str">
            <v/>
          </cell>
          <cell r="Y603">
            <v>125430.51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D604">
            <v>38618</v>
          </cell>
          <cell r="F604" t="str">
            <v>WEMA</v>
          </cell>
          <cell r="G604" t="str">
            <v>FATA TANNING EPF</v>
          </cell>
          <cell r="H604" t="str">
            <v>FINISHED GOAT/SHEEP LEATHER A-906</v>
          </cell>
          <cell r="I604" t="str">
            <v>41.06.19.00</v>
          </cell>
          <cell r="J604" t="str">
            <v>SEPTEMBER, 2005</v>
          </cell>
          <cell r="K604" t="str">
            <v>CHINA</v>
          </cell>
          <cell r="L604" t="str">
            <v>MAKIA, KANO</v>
          </cell>
          <cell r="M604">
            <v>0.8</v>
          </cell>
          <cell r="N604" t="str">
            <v>UNION</v>
          </cell>
          <cell r="O604">
            <v>58544.24</v>
          </cell>
          <cell r="P604">
            <v>14636.06</v>
          </cell>
          <cell r="Q604">
            <v>43908.18</v>
          </cell>
          <cell r="R604">
            <v>45169.54</v>
          </cell>
          <cell r="S604" t="str">
            <v>USD</v>
          </cell>
          <cell r="T604" t="str">
            <v>DECEMBER, 2005</v>
          </cell>
          <cell r="U604">
            <v>38618</v>
          </cell>
          <cell r="V604" t="str">
            <v>UBN/0001668</v>
          </cell>
          <cell r="W604" t="str">
            <v/>
          </cell>
          <cell r="Y604">
            <v>45169.54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D605">
            <v>38622</v>
          </cell>
          <cell r="F605" t="str">
            <v>NBM</v>
          </cell>
          <cell r="G605" t="str">
            <v>FATA TANNING EPF</v>
          </cell>
          <cell r="H605" t="str">
            <v>CRUST/FINISHED GOAT AND SHEEP LEATHER A-907</v>
          </cell>
          <cell r="I605" t="str">
            <v>41.06.19.00</v>
          </cell>
          <cell r="J605" t="str">
            <v>SEPTEMBER, 2005</v>
          </cell>
          <cell r="K605" t="str">
            <v>ITALY</v>
          </cell>
          <cell r="L605" t="str">
            <v>MAKIA, KANO</v>
          </cell>
          <cell r="M605">
            <v>3.7</v>
          </cell>
          <cell r="N605" t="str">
            <v>UNION</v>
          </cell>
          <cell r="O605">
            <v>252167.74</v>
          </cell>
          <cell r="P605">
            <v>63041.934999999998</v>
          </cell>
          <cell r="Q605">
            <v>189125.80499999999</v>
          </cell>
          <cell r="R605">
            <v>194558.86</v>
          </cell>
          <cell r="S605" t="str">
            <v>USD</v>
          </cell>
          <cell r="T605" t="str">
            <v>DECEMBER, 2005</v>
          </cell>
          <cell r="U605">
            <v>38621</v>
          </cell>
          <cell r="V605" t="str">
            <v>UBN/0001671</v>
          </cell>
          <cell r="W605" t="str">
            <v/>
          </cell>
          <cell r="Y605">
            <v>194558.86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D606">
            <v>38622</v>
          </cell>
          <cell r="F606" t="str">
            <v>WEMA</v>
          </cell>
          <cell r="G606" t="str">
            <v>FATA TANNING EPF</v>
          </cell>
          <cell r="H606" t="str">
            <v>CRUST/FINISHED GOAT AND SHEEP LEATHER A-908</v>
          </cell>
          <cell r="I606" t="str">
            <v>41.06.19.00</v>
          </cell>
          <cell r="J606" t="str">
            <v>SEPTEMBER, 2005</v>
          </cell>
          <cell r="K606" t="str">
            <v>CHINA</v>
          </cell>
          <cell r="L606" t="str">
            <v>MAKIA, KANO</v>
          </cell>
          <cell r="M606">
            <v>1.1000000000000001</v>
          </cell>
          <cell r="N606" t="str">
            <v>UNION</v>
          </cell>
          <cell r="O606">
            <v>70550.179999999993</v>
          </cell>
          <cell r="P606">
            <v>17637.544999999998</v>
          </cell>
          <cell r="Q606">
            <v>52912.635000000002</v>
          </cell>
          <cell r="R606">
            <v>54432.67</v>
          </cell>
          <cell r="S606" t="str">
            <v>USD</v>
          </cell>
          <cell r="T606" t="str">
            <v>DECEMBER, 2005</v>
          </cell>
          <cell r="U606">
            <v>38621</v>
          </cell>
          <cell r="V606" t="str">
            <v>UBN/0001670</v>
          </cell>
          <cell r="W606" t="str">
            <v/>
          </cell>
          <cell r="Y606">
            <v>54432.67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D607">
            <v>38625</v>
          </cell>
          <cell r="F607" t="str">
            <v>NBM</v>
          </cell>
          <cell r="G607" t="str">
            <v>FATA TANNING EPF</v>
          </cell>
          <cell r="H607" t="str">
            <v>CRUST/FINISHED GOAT AND SHEEP LEATHER A-909</v>
          </cell>
          <cell r="I607" t="str">
            <v>41.06.19.00</v>
          </cell>
          <cell r="J607" t="str">
            <v>SEPTEMBER, 2005</v>
          </cell>
          <cell r="K607" t="str">
            <v>ITALY</v>
          </cell>
          <cell r="L607" t="str">
            <v>MAKIA, KANO</v>
          </cell>
          <cell r="M607">
            <v>1.2</v>
          </cell>
          <cell r="N607" t="str">
            <v>UNION</v>
          </cell>
          <cell r="O607">
            <v>296498.13</v>
          </cell>
          <cell r="P607">
            <v>74124.532500000001</v>
          </cell>
          <cell r="Q607">
            <v>222373.5975</v>
          </cell>
          <cell r="R607">
            <v>228903.06</v>
          </cell>
          <cell r="S607" t="str">
            <v>USD</v>
          </cell>
          <cell r="T607" t="str">
            <v>DECEMBER, 2005</v>
          </cell>
          <cell r="U607">
            <v>38625</v>
          </cell>
          <cell r="V607" t="str">
            <v>UBN/0001678</v>
          </cell>
          <cell r="W607" t="str">
            <v/>
          </cell>
          <cell r="Y607">
            <v>228903.06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D608">
            <v>38625</v>
          </cell>
          <cell r="F608" t="str">
            <v>NBM</v>
          </cell>
          <cell r="G608" t="str">
            <v>FATA TANNING EPF</v>
          </cell>
          <cell r="H608" t="str">
            <v>FINISHED GOAT/SHEEP LEATHER A-910</v>
          </cell>
          <cell r="I608" t="str">
            <v>41.06.19.00</v>
          </cell>
          <cell r="J608" t="str">
            <v>SEPTEMBER, 2005</v>
          </cell>
          <cell r="K608" t="str">
            <v>CHINA</v>
          </cell>
          <cell r="L608" t="str">
            <v>MAKIA, KANO</v>
          </cell>
          <cell r="M608">
            <v>2.2000000000000002</v>
          </cell>
          <cell r="N608" t="str">
            <v>UNION</v>
          </cell>
          <cell r="O608">
            <v>184566.29</v>
          </cell>
          <cell r="P608">
            <v>46141.572500000002</v>
          </cell>
          <cell r="Q608">
            <v>138424.7175</v>
          </cell>
          <cell r="R608">
            <v>142489.22</v>
          </cell>
          <cell r="S608" t="str">
            <v>USD</v>
          </cell>
          <cell r="T608" t="str">
            <v>DECEMBER, 2005</v>
          </cell>
          <cell r="U608">
            <v>38625</v>
          </cell>
          <cell r="V608" t="str">
            <v>UBN/0001677</v>
          </cell>
          <cell r="W608" t="str">
            <v/>
          </cell>
          <cell r="Y608">
            <v>142489.22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D609">
            <v>38625</v>
          </cell>
          <cell r="F609" t="str">
            <v>ZENITH</v>
          </cell>
          <cell r="G609" t="str">
            <v>MARIO JOSE ENTERPRISES LIMITED</v>
          </cell>
          <cell r="H609" t="str">
            <v>PROCESSED FINISHED LEATHER</v>
          </cell>
          <cell r="I609" t="str">
            <v>41.06.19.00</v>
          </cell>
          <cell r="J609" t="str">
            <v>SEPTEMBER, 2005</v>
          </cell>
          <cell r="K609" t="str">
            <v>ITALY</v>
          </cell>
          <cell r="L609" t="str">
            <v>MAKIA, KANO</v>
          </cell>
          <cell r="M609">
            <v>5.9</v>
          </cell>
          <cell r="N609" t="str">
            <v>ZENITH</v>
          </cell>
          <cell r="O609">
            <v>313903.74</v>
          </cell>
          <cell r="P609">
            <v>78475.934999999998</v>
          </cell>
          <cell r="Q609">
            <v>235427.80499999999</v>
          </cell>
          <cell r="R609">
            <v>242378</v>
          </cell>
          <cell r="S609" t="str">
            <v>USD</v>
          </cell>
          <cell r="T609" t="str">
            <v>DECEMBER, 2005</v>
          </cell>
          <cell r="U609">
            <v>38623</v>
          </cell>
          <cell r="V609" t="str">
            <v>ZENITH/004597</v>
          </cell>
          <cell r="W609" t="str">
            <v/>
          </cell>
          <cell r="Y609">
            <v>242378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D610">
            <v>38625</v>
          </cell>
          <cell r="F610" t="str">
            <v>ZENITH</v>
          </cell>
          <cell r="G610" t="str">
            <v>VIVA METAL AND PLASTICS INDUSTRIES LIMITED</v>
          </cell>
          <cell r="H610" t="str">
            <v>ASSORTED POLYBAGS</v>
          </cell>
          <cell r="I610" t="str">
            <v>39.23.21.00</v>
          </cell>
          <cell r="J610" t="str">
            <v>SEPTEMBER, 2005</v>
          </cell>
          <cell r="K610" t="str">
            <v>NIGER</v>
          </cell>
          <cell r="L610" t="str">
            <v>JIBIYA BORDER</v>
          </cell>
          <cell r="M610">
            <v>21.5</v>
          </cell>
          <cell r="N610" t="str">
            <v>FIRST</v>
          </cell>
          <cell r="O610">
            <v>36247.68</v>
          </cell>
          <cell r="P610">
            <v>9061.92</v>
          </cell>
          <cell r="Q610">
            <v>27185.759999999998</v>
          </cell>
          <cell r="R610">
            <v>27984</v>
          </cell>
          <cell r="S610" t="str">
            <v>USD</v>
          </cell>
          <cell r="T610" t="str">
            <v>DECEMBER, 2005</v>
          </cell>
          <cell r="U610">
            <v>38623</v>
          </cell>
          <cell r="V610" t="str">
            <v>FBN/0045307</v>
          </cell>
          <cell r="W610" t="str">
            <v/>
          </cell>
          <cell r="Y610">
            <v>27984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D611">
            <v>38625</v>
          </cell>
          <cell r="F611" t="str">
            <v>ZENITH</v>
          </cell>
          <cell r="G611" t="str">
            <v>BALLY PLASTICS &amp; FOOTWEAR IND. (NIG) LTD</v>
          </cell>
          <cell r="H611" t="str">
            <v>ASSORTED PVC SLIPPERS</v>
          </cell>
          <cell r="I611" t="str">
            <v>64.02.99.00</v>
          </cell>
          <cell r="J611" t="str">
            <v>SEPTEMBER, 2005</v>
          </cell>
          <cell r="K611" t="str">
            <v>BURKINA FASO</v>
          </cell>
          <cell r="L611" t="str">
            <v>JIBIYA BORDER</v>
          </cell>
          <cell r="M611">
            <v>22.1</v>
          </cell>
          <cell r="N611" t="str">
            <v>FIRST</v>
          </cell>
          <cell r="O611">
            <v>26740.95</v>
          </cell>
          <cell r="P611">
            <v>6685.2375000000002</v>
          </cell>
          <cell r="Q611">
            <v>20055.712500000001</v>
          </cell>
          <cell r="R611">
            <v>20644.599999999999</v>
          </cell>
          <cell r="S611" t="str">
            <v>USD</v>
          </cell>
          <cell r="T611" t="str">
            <v>DECEMBER, 2005</v>
          </cell>
          <cell r="U611">
            <v>38623</v>
          </cell>
          <cell r="V611" t="str">
            <v>FBN/0045304</v>
          </cell>
          <cell r="W611" t="str">
            <v/>
          </cell>
          <cell r="Y611">
            <v>20644.599999999999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D612">
            <v>38625</v>
          </cell>
          <cell r="F612" t="str">
            <v>UNION</v>
          </cell>
          <cell r="G612" t="str">
            <v>ASIA PLASTICS INDUSTRY (NIGERIA) LIMITED</v>
          </cell>
          <cell r="H612" t="str">
            <v>ASSORTED EVA SLIPPERS</v>
          </cell>
          <cell r="I612" t="str">
            <v>64.02.99.00</v>
          </cell>
          <cell r="J612" t="str">
            <v>SEPTEMBER, 2005</v>
          </cell>
          <cell r="K612" t="str">
            <v>NIGER</v>
          </cell>
          <cell r="L612" t="str">
            <v>JIBIYA BORDER</v>
          </cell>
          <cell r="M612">
            <v>32.1</v>
          </cell>
          <cell r="N612" t="str">
            <v>UNION</v>
          </cell>
          <cell r="O612">
            <v>59868.77</v>
          </cell>
          <cell r="P612">
            <v>14967.192499999999</v>
          </cell>
          <cell r="Q612">
            <v>44901.577499999999</v>
          </cell>
          <cell r="R612">
            <v>46220</v>
          </cell>
          <cell r="S612" t="str">
            <v>USD</v>
          </cell>
          <cell r="T612" t="str">
            <v>DECEMBER, 2005</v>
          </cell>
          <cell r="U612">
            <v>38624</v>
          </cell>
          <cell r="V612" t="str">
            <v>UBN/0001676</v>
          </cell>
          <cell r="W612" t="str">
            <v/>
          </cell>
          <cell r="Y612">
            <v>46220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D613">
            <v>38625</v>
          </cell>
          <cell r="F613" t="str">
            <v>UBA</v>
          </cell>
          <cell r="G613" t="str">
            <v>ASIA PLASTICS INDUSTRY (NIGERIA) LIMITED</v>
          </cell>
          <cell r="H613" t="str">
            <v>ASSORTED EVA SLIPPERS</v>
          </cell>
          <cell r="I613" t="str">
            <v>64.02.99.00</v>
          </cell>
          <cell r="J613" t="str">
            <v>SEPTEMBER, 2005</v>
          </cell>
          <cell r="K613" t="str">
            <v>NIGER</v>
          </cell>
          <cell r="L613" t="str">
            <v>JIBIYA BORDER</v>
          </cell>
          <cell r="M613">
            <v>30.8</v>
          </cell>
          <cell r="N613" t="str">
            <v>FIRST</v>
          </cell>
          <cell r="O613">
            <v>58806.62</v>
          </cell>
          <cell r="P613">
            <v>14701.655000000001</v>
          </cell>
          <cell r="Q613">
            <v>44104.964999999997</v>
          </cell>
          <cell r="R613">
            <v>45400</v>
          </cell>
          <cell r="S613" t="str">
            <v>USD</v>
          </cell>
          <cell r="T613" t="str">
            <v>DECEMBER, 2005</v>
          </cell>
          <cell r="U613">
            <v>38623</v>
          </cell>
          <cell r="V613" t="str">
            <v>FBN/0045302</v>
          </cell>
          <cell r="W613" t="str">
            <v/>
          </cell>
          <cell r="Y613">
            <v>45400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D614">
            <v>38625</v>
          </cell>
          <cell r="F614" t="str">
            <v>UBA</v>
          </cell>
          <cell r="G614" t="str">
            <v>ASIA PLASTICS INDUSTRY (NIGERIA) LIMITED</v>
          </cell>
          <cell r="H614" t="str">
            <v>ASSORTED EVA SLIPPERS</v>
          </cell>
          <cell r="I614" t="str">
            <v>64.02.99.00</v>
          </cell>
          <cell r="J614" t="str">
            <v>SEPTEMBER, 2005</v>
          </cell>
          <cell r="K614" t="str">
            <v>BURKINA FASO</v>
          </cell>
          <cell r="L614" t="str">
            <v>JIBIYA BORDER</v>
          </cell>
          <cell r="M614">
            <v>15.5</v>
          </cell>
          <cell r="N614" t="str">
            <v>FIRST</v>
          </cell>
          <cell r="O614">
            <v>29584.65</v>
          </cell>
          <cell r="P614">
            <v>7396.1625000000004</v>
          </cell>
          <cell r="Q614">
            <v>22188.487499999999</v>
          </cell>
          <cell r="R614">
            <v>22840</v>
          </cell>
          <cell r="S614" t="str">
            <v>USD</v>
          </cell>
          <cell r="T614" t="str">
            <v>DECEMBER, 2005</v>
          </cell>
          <cell r="U614">
            <v>38624</v>
          </cell>
          <cell r="V614" t="str">
            <v>FBN/005301</v>
          </cell>
          <cell r="W614" t="str">
            <v/>
          </cell>
          <cell r="Y614">
            <v>22840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D615">
            <v>38625</v>
          </cell>
          <cell r="F615" t="str">
            <v>UNION</v>
          </cell>
          <cell r="G615" t="str">
            <v>DECENT BAG INDUSTRIES LIMITED</v>
          </cell>
          <cell r="H615" t="str">
            <v>ASSORTED POLYBAGS</v>
          </cell>
          <cell r="I615" t="str">
            <v>39.23.21.00</v>
          </cell>
          <cell r="J615" t="str">
            <v>SEPTEMBER, 2005</v>
          </cell>
          <cell r="K615" t="str">
            <v>BURKINA FASO</v>
          </cell>
          <cell r="L615" t="str">
            <v>JIBIYA BORDER</v>
          </cell>
          <cell r="M615">
            <v>39.200000000000003</v>
          </cell>
          <cell r="N615" t="str">
            <v>UNION</v>
          </cell>
          <cell r="O615">
            <v>90744.83</v>
          </cell>
          <cell r="P615">
            <v>22686.2075</v>
          </cell>
          <cell r="Q615">
            <v>68058.622499999998</v>
          </cell>
          <cell r="R615">
            <v>70057</v>
          </cell>
          <cell r="S615" t="str">
            <v>USD</v>
          </cell>
          <cell r="T615" t="str">
            <v>DECEMBER, 2005</v>
          </cell>
          <cell r="U615">
            <v>38624</v>
          </cell>
          <cell r="V615" t="str">
            <v>UBN/0001669</v>
          </cell>
          <cell r="W615" t="str">
            <v/>
          </cell>
          <cell r="Y615">
            <v>70057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D616">
            <v>38625</v>
          </cell>
          <cell r="F616" t="str">
            <v>ZENITH</v>
          </cell>
          <cell r="G616" t="str">
            <v>BALLY PLASTICS &amp; FOOTWEAR IND. (NIG) LTD</v>
          </cell>
          <cell r="H616" t="str">
            <v>ASSORTED PVC SLIPPERS</v>
          </cell>
          <cell r="I616" t="str">
            <v>64.02.99.00</v>
          </cell>
          <cell r="J616" t="str">
            <v>SEPTEMBER, 2005</v>
          </cell>
          <cell r="K616" t="str">
            <v>NIGER</v>
          </cell>
          <cell r="L616" t="str">
            <v>JIBIYA BORDER</v>
          </cell>
          <cell r="M616">
            <v>25.4</v>
          </cell>
          <cell r="N616" t="str">
            <v>FIRST</v>
          </cell>
          <cell r="O616">
            <v>29725.59</v>
          </cell>
          <cell r="P616">
            <v>7431.3975</v>
          </cell>
          <cell r="Q616">
            <v>22294.192500000001</v>
          </cell>
          <cell r="R616">
            <v>22948.81</v>
          </cell>
          <cell r="S616" t="str">
            <v>USD</v>
          </cell>
          <cell r="T616" t="str">
            <v>DECEMBER, 2005</v>
          </cell>
          <cell r="U616">
            <v>38623</v>
          </cell>
          <cell r="V616" t="str">
            <v>FBN/0045303</v>
          </cell>
          <cell r="W616" t="str">
            <v/>
          </cell>
          <cell r="Y616">
            <v>22948.81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D617">
            <v>38625</v>
          </cell>
          <cell r="F617" t="str">
            <v>ZENITH</v>
          </cell>
          <cell r="G617" t="str">
            <v>ASIA PLASTICS INDUSTRY (NIGERIA) LIMITED</v>
          </cell>
          <cell r="H617" t="str">
            <v>ASSORTED EVA SLIPPERS</v>
          </cell>
          <cell r="I617" t="str">
            <v>64.02.99.00</v>
          </cell>
          <cell r="J617" t="str">
            <v>SEPTEMBER, 2005</v>
          </cell>
          <cell r="K617" t="str">
            <v>BURKINA FASO</v>
          </cell>
          <cell r="L617" t="str">
            <v>JIBIYA BORDER</v>
          </cell>
          <cell r="M617">
            <v>15.7</v>
          </cell>
          <cell r="N617" t="str">
            <v>FIRST</v>
          </cell>
          <cell r="O617">
            <v>29921.43</v>
          </cell>
          <cell r="P617">
            <v>7480.3575000000001</v>
          </cell>
          <cell r="Q617">
            <v>22441.072499999998</v>
          </cell>
          <cell r="R617">
            <v>23100</v>
          </cell>
          <cell r="S617" t="str">
            <v>USD</v>
          </cell>
          <cell r="T617" t="str">
            <v>DECEMBER, 2005</v>
          </cell>
          <cell r="U617">
            <v>38623</v>
          </cell>
          <cell r="V617" t="str">
            <v>FBN/0045300</v>
          </cell>
          <cell r="W617" t="str">
            <v/>
          </cell>
          <cell r="Y617">
            <v>23100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D618">
            <v>38625</v>
          </cell>
          <cell r="F618" t="str">
            <v>UNION</v>
          </cell>
          <cell r="G618" t="str">
            <v>BALLY PLASTICS &amp; FOOTWEAR IND. (NIG) LTD</v>
          </cell>
          <cell r="H618" t="str">
            <v>ASSORTED PVC SLIPPERS</v>
          </cell>
          <cell r="I618" t="str">
            <v>64.02.99.00</v>
          </cell>
          <cell r="J618" t="str">
            <v>SEPTEMBER, 2005</v>
          </cell>
          <cell r="K618" t="str">
            <v>BURKINA FASO</v>
          </cell>
          <cell r="L618" t="str">
            <v>JIBIYA BORDER</v>
          </cell>
          <cell r="M618">
            <v>26.3</v>
          </cell>
          <cell r="N618" t="str">
            <v>UNION</v>
          </cell>
          <cell r="O618">
            <v>30325.69</v>
          </cell>
          <cell r="P618">
            <v>7581.4224999999997</v>
          </cell>
          <cell r="Q618">
            <v>22744.267500000002</v>
          </cell>
          <cell r="R618">
            <v>23412.2</v>
          </cell>
          <cell r="S618" t="str">
            <v>USD</v>
          </cell>
          <cell r="T618" t="str">
            <v>DECEMBER, 2005</v>
          </cell>
          <cell r="U618">
            <v>38624</v>
          </cell>
          <cell r="V618" t="str">
            <v>UBN/0001673</v>
          </cell>
          <cell r="W618" t="str">
            <v/>
          </cell>
          <cell r="Y618">
            <v>23412.2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D619">
            <v>38625</v>
          </cell>
          <cell r="F619" t="str">
            <v>ECO</v>
          </cell>
          <cell r="G619" t="str">
            <v>DECENT BAG INDUSTRIES LIMITED</v>
          </cell>
          <cell r="H619" t="str">
            <v>ASSORTED POLYBAGS</v>
          </cell>
          <cell r="I619" t="str">
            <v>39.23.21.00</v>
          </cell>
          <cell r="J619" t="str">
            <v>SEPTEMBER, 2005</v>
          </cell>
          <cell r="K619" t="str">
            <v>NIGER</v>
          </cell>
          <cell r="L619" t="str">
            <v>JIBIYA BORDER</v>
          </cell>
          <cell r="M619">
            <v>20.5</v>
          </cell>
          <cell r="N619" t="str">
            <v>FIRST</v>
          </cell>
          <cell r="O619">
            <v>44651.58</v>
          </cell>
          <cell r="P619">
            <v>11162.895</v>
          </cell>
          <cell r="Q619">
            <v>33488.684999999998</v>
          </cell>
          <cell r="R619">
            <v>34472</v>
          </cell>
          <cell r="S619" t="str">
            <v>USD</v>
          </cell>
          <cell r="T619" t="str">
            <v>DECEMBER, 2005</v>
          </cell>
          <cell r="U619">
            <v>38623</v>
          </cell>
          <cell r="V619" t="str">
            <v>FBN/0045306</v>
          </cell>
          <cell r="W619" t="str">
            <v/>
          </cell>
          <cell r="Y619">
            <v>34472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D620">
            <v>38625</v>
          </cell>
          <cell r="F620" t="str">
            <v>UNION</v>
          </cell>
          <cell r="G620" t="str">
            <v>VIVA METAL AND PLASTICS INDUSTRIES LIMITED</v>
          </cell>
          <cell r="H620" t="str">
            <v>ASSORTED POLYBAGS</v>
          </cell>
          <cell r="I620" t="str">
            <v>39.23.21.00</v>
          </cell>
          <cell r="J620" t="str">
            <v>SEPTEMBER, 2005</v>
          </cell>
          <cell r="K620" t="str">
            <v>BURKINA FASO</v>
          </cell>
          <cell r="L620" t="str">
            <v>JIBIYA BORDER</v>
          </cell>
          <cell r="M620">
            <v>20.2</v>
          </cell>
          <cell r="N620" t="str">
            <v>UNION</v>
          </cell>
          <cell r="O620">
            <v>41344.68</v>
          </cell>
          <cell r="P620">
            <v>10336.17</v>
          </cell>
          <cell r="Q620">
            <v>31008.51</v>
          </cell>
          <cell r="R620">
            <v>31919</v>
          </cell>
          <cell r="S620" t="str">
            <v>USD</v>
          </cell>
          <cell r="T620" t="str">
            <v>DECEMBER, 2005</v>
          </cell>
          <cell r="U620">
            <v>38624</v>
          </cell>
          <cell r="V620" t="str">
            <v>UBN/0001674</v>
          </cell>
          <cell r="W620" t="str">
            <v/>
          </cell>
          <cell r="Y620">
            <v>31919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D621">
            <v>38625</v>
          </cell>
          <cell r="F621" t="str">
            <v>UNION</v>
          </cell>
          <cell r="G621" t="str">
            <v>STANDARD PLASTICS INDUSTRY (NIG.) LIMITED</v>
          </cell>
          <cell r="H621" t="str">
            <v>ASSORTED EVA SLIPPERS</v>
          </cell>
          <cell r="I621" t="str">
            <v>64.02.99.00</v>
          </cell>
          <cell r="J621" t="str">
            <v>SEPTEMBER, 2005</v>
          </cell>
          <cell r="K621" t="str">
            <v>BURKINA FASO</v>
          </cell>
          <cell r="L621" t="str">
            <v>JIBIYA BORDER</v>
          </cell>
          <cell r="M621">
            <v>15.6</v>
          </cell>
          <cell r="N621" t="str">
            <v>UNION</v>
          </cell>
          <cell r="O621">
            <v>29662.37</v>
          </cell>
          <cell r="P621">
            <v>7415.5924999999997</v>
          </cell>
          <cell r="Q621">
            <v>22246.7775</v>
          </cell>
          <cell r="R621">
            <v>22900</v>
          </cell>
          <cell r="S621" t="str">
            <v>USD</v>
          </cell>
          <cell r="T621" t="str">
            <v>DECEMBER, 2005</v>
          </cell>
          <cell r="U621">
            <v>38624</v>
          </cell>
          <cell r="V621" t="str">
            <v>UBN/0001675</v>
          </cell>
          <cell r="W621" t="str">
            <v/>
          </cell>
          <cell r="Y621">
            <v>22900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D622">
            <v>38625</v>
          </cell>
          <cell r="F622" t="str">
            <v>GTB</v>
          </cell>
          <cell r="G622" t="str">
            <v>VIRGIN ENTERPRISES LIMITED</v>
          </cell>
          <cell r="H622" t="str">
            <v>CUT SUGARCANE AND ASSORTED VEGETABLES</v>
          </cell>
          <cell r="I622" t="str">
            <v>12.12.92.00</v>
          </cell>
          <cell r="J622" t="str">
            <v>SEPTEMBER, 2005</v>
          </cell>
          <cell r="K622" t="str">
            <v>UNITED KINGDOM</v>
          </cell>
          <cell r="L622" t="str">
            <v>MAKIA, KANO</v>
          </cell>
          <cell r="M622">
            <v>1.4</v>
          </cell>
          <cell r="N622" t="str">
            <v>GTB</v>
          </cell>
          <cell r="O622">
            <v>1489.77</v>
          </cell>
          <cell r="P622">
            <v>372.4425</v>
          </cell>
          <cell r="Q622">
            <v>1117.3275000000001</v>
          </cell>
          <cell r="R622">
            <v>1150.4000000000001</v>
          </cell>
          <cell r="S622" t="str">
            <v>USD</v>
          </cell>
          <cell r="T622" t="str">
            <v>DECEMBER, 2005</v>
          </cell>
          <cell r="U622">
            <v>38625</v>
          </cell>
          <cell r="V622" t="str">
            <v>GTB/0003744</v>
          </cell>
          <cell r="W622" t="str">
            <v/>
          </cell>
          <cell r="Y622">
            <v>1150.4000000000001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D623">
            <v>38625</v>
          </cell>
          <cell r="F623" t="str">
            <v>ECO</v>
          </cell>
          <cell r="G623" t="str">
            <v>STANDARD PLASTICS INDUSTRY (NIG.) LIMITED</v>
          </cell>
          <cell r="H623" t="str">
            <v>ASSORTED EVA SLIPPERS</v>
          </cell>
          <cell r="I623" t="str">
            <v>64.02.99.00</v>
          </cell>
          <cell r="J623" t="str">
            <v>SEPTEMBER, 2005</v>
          </cell>
          <cell r="K623" t="str">
            <v>NIGER</v>
          </cell>
          <cell r="L623" t="str">
            <v>JIBIYA BORDER</v>
          </cell>
          <cell r="M623">
            <v>31</v>
          </cell>
          <cell r="N623" t="str">
            <v>FIRST</v>
          </cell>
          <cell r="O623">
            <v>59091.59</v>
          </cell>
          <cell r="P623">
            <v>14772.897499999999</v>
          </cell>
          <cell r="Q623">
            <v>44318.692499999997</v>
          </cell>
          <cell r="R623">
            <v>45620</v>
          </cell>
          <cell r="S623" t="str">
            <v>USD</v>
          </cell>
          <cell r="T623" t="str">
            <v>DECEMBER, 2005</v>
          </cell>
          <cell r="U623">
            <v>38623</v>
          </cell>
          <cell r="V623" t="str">
            <v>FBN/0045305</v>
          </cell>
          <cell r="W623" t="str">
            <v/>
          </cell>
          <cell r="Y623">
            <v>45620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5">
          <cell r="M625">
            <v>56218.415999999954</v>
          </cell>
          <cell r="O625">
            <v>76561314.238000005</v>
          </cell>
          <cell r="P625">
            <v>19140328.559500001</v>
          </cell>
          <cell r="Q625">
            <v>57420985.678499959</v>
          </cell>
          <cell r="Y625">
            <v>52485798.889999993</v>
          </cell>
          <cell r="Z625">
            <v>3851965.19</v>
          </cell>
          <cell r="AA625">
            <v>537865.96</v>
          </cell>
          <cell r="AB625">
            <v>0</v>
          </cell>
          <cell r="AC625">
            <v>0</v>
          </cell>
        </row>
        <row r="627">
          <cell r="Q627" t="str">
            <v>No of CCIs by FOB Currency</v>
          </cell>
          <cell r="R627" t="str">
            <v>FOB VALUE</v>
          </cell>
          <cell r="S627" t="str">
            <v>FOB Currency</v>
          </cell>
          <cell r="Y627">
            <v>558</v>
          </cell>
          <cell r="Z627">
            <v>49</v>
          </cell>
          <cell r="AA627">
            <v>14</v>
          </cell>
          <cell r="AB627">
            <v>0</v>
          </cell>
          <cell r="AC627">
            <v>0</v>
          </cell>
        </row>
        <row r="628">
          <cell r="Q628">
            <v>558</v>
          </cell>
          <cell r="R628">
            <v>52485798.889999993</v>
          </cell>
          <cell r="S628" t="str">
            <v>USD</v>
          </cell>
        </row>
        <row r="629">
          <cell r="Q629">
            <v>49</v>
          </cell>
          <cell r="R629">
            <v>3851965.1900000051</v>
          </cell>
          <cell r="S629" t="str">
            <v>EUR</v>
          </cell>
        </row>
        <row r="630">
          <cell r="Q630">
            <v>14</v>
          </cell>
          <cell r="R630">
            <v>537865.95999998599</v>
          </cell>
          <cell r="S630" t="str">
            <v>GBP</v>
          </cell>
        </row>
        <row r="631">
          <cell r="Q631">
            <v>0</v>
          </cell>
          <cell r="R631">
            <v>0</v>
          </cell>
          <cell r="S631" t="str">
            <v>CAD</v>
          </cell>
        </row>
        <row r="632">
          <cell r="Q632">
            <v>0</v>
          </cell>
          <cell r="R632">
            <v>0</v>
          </cell>
          <cell r="S632" t="str">
            <v>CFA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heet2"/>
      <sheetName val="control"/>
      <sheetName val="Sheet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Dec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view="pageBreakPreview" zoomScale="90" zoomScaleNormal="100" zoomScaleSheetLayoutView="90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/>
  <cols>
    <col min="1" max="1" width="9.140625" style="996"/>
    <col min="2" max="2" width="87" style="996" customWidth="1"/>
    <col min="3" max="16384" width="9.140625" style="996"/>
  </cols>
  <sheetData>
    <row r="1" spans="1:2" ht="30.75" thickBot="1">
      <c r="A1" s="994"/>
      <c r="B1" s="995" t="s">
        <v>1399</v>
      </c>
    </row>
    <row r="2" spans="1:2" ht="15.75" thickBot="1">
      <c r="A2" s="997" t="s">
        <v>1400</v>
      </c>
      <c r="B2" s="998" t="s">
        <v>1401</v>
      </c>
    </row>
    <row r="3" spans="1:2" ht="15.75" thickBot="1">
      <c r="A3" s="997"/>
      <c r="B3" s="998"/>
    </row>
    <row r="4" spans="1:2" ht="15.75" thickBot="1">
      <c r="A4" s="999" t="s">
        <v>1402</v>
      </c>
      <c r="B4" s="1005" t="s">
        <v>1403</v>
      </c>
    </row>
    <row r="5" spans="1:2" ht="15.75" thickBot="1">
      <c r="A5" s="1001"/>
      <c r="B5" s="1002"/>
    </row>
    <row r="6" spans="1:2" ht="15.75" thickBot="1">
      <c r="A6" s="999" t="s">
        <v>1404</v>
      </c>
      <c r="B6" s="1000" t="s">
        <v>1405</v>
      </c>
    </row>
    <row r="7" spans="1:2" ht="15.75" thickBot="1">
      <c r="A7" s="1003"/>
      <c r="B7" s="1004"/>
    </row>
    <row r="8" spans="1:2" ht="15.75" thickBot="1">
      <c r="A8" s="999" t="s">
        <v>1406</v>
      </c>
      <c r="B8" s="1005" t="s">
        <v>1407</v>
      </c>
    </row>
    <row r="9" spans="1:2" ht="15.75" thickBot="1">
      <c r="A9" s="1001"/>
      <c r="B9" s="1002"/>
    </row>
    <row r="10" spans="1:2" ht="15.75" thickBot="1">
      <c r="A10" s="999" t="s">
        <v>1408</v>
      </c>
      <c r="B10" s="1005" t="s">
        <v>1409</v>
      </c>
    </row>
    <row r="11" spans="1:2" ht="15.75" thickBot="1">
      <c r="A11" s="1001"/>
      <c r="B11" s="1002"/>
    </row>
    <row r="12" spans="1:2" ht="15.75" thickBot="1">
      <c r="A12" s="999" t="s">
        <v>1410</v>
      </c>
      <c r="B12" s="1005" t="s">
        <v>1411</v>
      </c>
    </row>
    <row r="13" spans="1:2" ht="15.75" thickBot="1">
      <c r="A13" s="999"/>
      <c r="B13" s="1000"/>
    </row>
    <row r="14" spans="1:2" ht="15.75" thickBot="1">
      <c r="A14" s="999" t="s">
        <v>1412</v>
      </c>
      <c r="B14" s="1000" t="s">
        <v>1413</v>
      </c>
    </row>
    <row r="15" spans="1:2" ht="15.75" thickBot="1">
      <c r="A15" s="1001"/>
      <c r="B15" s="1002"/>
    </row>
    <row r="16" spans="1:2" ht="15.75" thickBot="1">
      <c r="A16" s="999" t="s">
        <v>1414</v>
      </c>
      <c r="B16" s="1005" t="s">
        <v>1415</v>
      </c>
    </row>
    <row r="17" spans="1:2" ht="15.75" thickBot="1">
      <c r="A17" s="1003"/>
      <c r="B17" s="1004"/>
    </row>
    <row r="18" spans="1:2" ht="15.75" thickBot="1">
      <c r="A18" s="999" t="s">
        <v>1416</v>
      </c>
      <c r="B18" s="1005" t="s">
        <v>1581</v>
      </c>
    </row>
    <row r="19" spans="1:2" ht="15.75" thickBot="1">
      <c r="A19" s="1001"/>
      <c r="B19" s="1002"/>
    </row>
    <row r="20" spans="1:2" ht="15.75" thickBot="1">
      <c r="A20" s="999" t="s">
        <v>1417</v>
      </c>
      <c r="B20" s="1005" t="s">
        <v>1582</v>
      </c>
    </row>
    <row r="21" spans="1:2" ht="15.75" thickBot="1">
      <c r="A21" s="999"/>
      <c r="B21" s="1004"/>
    </row>
    <row r="22" spans="1:2" ht="15.75" thickBot="1">
      <c r="A22" s="999" t="s">
        <v>1418</v>
      </c>
      <c r="B22" s="1005" t="s">
        <v>1419</v>
      </c>
    </row>
    <row r="23" spans="1:2" ht="15.75" thickBot="1">
      <c r="A23" s="999"/>
      <c r="B23" s="1000"/>
    </row>
    <row r="24" spans="1:2" ht="15.75" thickBot="1">
      <c r="A24" s="999" t="s">
        <v>1420</v>
      </c>
      <c r="B24" s="1005" t="s">
        <v>1421</v>
      </c>
    </row>
    <row r="25" spans="1:2" ht="15.75" thickBot="1">
      <c r="A25" s="999"/>
      <c r="B25" s="1004"/>
    </row>
    <row r="26" spans="1:2" ht="15.75" thickBot="1">
      <c r="A26" s="999" t="s">
        <v>1422</v>
      </c>
      <c r="B26" s="1000" t="s">
        <v>1423</v>
      </c>
    </row>
    <row r="27" spans="1:2" ht="15.75" thickBot="1">
      <c r="A27" s="999"/>
      <c r="B27" s="1004"/>
    </row>
    <row r="28" spans="1:2" ht="15.75" thickBot="1">
      <c r="A28" s="999" t="s">
        <v>1424</v>
      </c>
      <c r="B28" s="1000" t="s">
        <v>1425</v>
      </c>
    </row>
    <row r="29" spans="1:2" ht="15.75" thickBot="1">
      <c r="A29" s="999"/>
      <c r="B29" s="1004"/>
    </row>
    <row r="30" spans="1:2" ht="15.75" thickBot="1">
      <c r="A30" s="999" t="s">
        <v>1426</v>
      </c>
      <c r="B30" s="1005" t="s">
        <v>1427</v>
      </c>
    </row>
    <row r="31" spans="1:2" ht="15.75" thickBot="1">
      <c r="A31" s="999"/>
      <c r="B31" s="1000"/>
    </row>
    <row r="32" spans="1:2" ht="15.75" thickBot="1">
      <c r="A32" s="999" t="s">
        <v>1428</v>
      </c>
      <c r="B32" s="1005" t="s">
        <v>1429</v>
      </c>
    </row>
    <row r="33" spans="1:3" ht="15.75" thickBot="1">
      <c r="A33" s="1003"/>
      <c r="B33" s="1004"/>
      <c r="C33" s="1006"/>
    </row>
    <row r="34" spans="1:3" ht="15.75" thickBot="1">
      <c r="A34" s="999" t="s">
        <v>1430</v>
      </c>
      <c r="B34" s="1005" t="s">
        <v>1431</v>
      </c>
    </row>
    <row r="35" spans="1:3" ht="15.75" thickBot="1">
      <c r="A35" s="999"/>
      <c r="B35" s="1004"/>
    </row>
    <row r="36" spans="1:3" ht="15.75" thickBot="1">
      <c r="A36" s="999" t="s">
        <v>1432</v>
      </c>
      <c r="B36" s="1005" t="s">
        <v>1433</v>
      </c>
    </row>
    <row r="37" spans="1:3" ht="15.75" thickBot="1">
      <c r="A37" s="1001"/>
      <c r="B37" s="1002"/>
    </row>
    <row r="38" spans="1:3" ht="15.75" thickBot="1">
      <c r="A38" s="999" t="s">
        <v>1434</v>
      </c>
      <c r="B38" s="1005" t="s">
        <v>1435</v>
      </c>
      <c r="C38" s="1006"/>
    </row>
    <row r="39" spans="1:3" ht="15.75" thickBot="1">
      <c r="A39" s="1001"/>
      <c r="B39" s="1002"/>
    </row>
    <row r="40" spans="1:3" ht="15.75" thickBot="1">
      <c r="A40" s="999" t="s">
        <v>1436</v>
      </c>
      <c r="B40" s="1005" t="s">
        <v>1437</v>
      </c>
    </row>
    <row r="41" spans="1:3" ht="15.75" thickBot="1">
      <c r="A41" s="1001"/>
      <c r="B41" s="1002"/>
    </row>
    <row r="42" spans="1:3" ht="15.75" thickBot="1">
      <c r="A42" s="999" t="s">
        <v>1438</v>
      </c>
      <c r="B42" s="1005" t="s">
        <v>1439</v>
      </c>
    </row>
    <row r="43" spans="1:3" ht="15.75" thickBot="1">
      <c r="A43" s="1001"/>
      <c r="B43" s="1002"/>
    </row>
    <row r="44" spans="1:3" ht="15.75" thickBot="1">
      <c r="A44" s="999" t="s">
        <v>1440</v>
      </c>
      <c r="B44" s="1005" t="s">
        <v>1441</v>
      </c>
    </row>
    <row r="45" spans="1:3" ht="15.75" thickBot="1">
      <c r="A45" s="1001"/>
      <c r="B45" s="1002"/>
    </row>
    <row r="46" spans="1:3" ht="15.75" thickBot="1">
      <c r="A46" s="999" t="s">
        <v>1442</v>
      </c>
      <c r="B46" s="1005" t="s">
        <v>1443</v>
      </c>
    </row>
    <row r="47" spans="1:3" ht="15.75" thickBot="1">
      <c r="A47" s="999"/>
      <c r="B47" s="1000"/>
    </row>
    <row r="48" spans="1:3" ht="15.75" thickBot="1">
      <c r="A48" s="999" t="s">
        <v>1444</v>
      </c>
      <c r="B48" s="1005" t="s">
        <v>1445</v>
      </c>
    </row>
    <row r="49" spans="1:2" ht="15.75" thickBot="1">
      <c r="A49" s="999"/>
      <c r="B49" s="1000"/>
    </row>
    <row r="50" spans="1:2" ht="15.75" thickBot="1">
      <c r="A50" s="999" t="s">
        <v>1446</v>
      </c>
      <c r="B50" s="1005" t="s">
        <v>1447</v>
      </c>
    </row>
    <row r="51" spans="1:2" ht="15.75" thickBot="1">
      <c r="A51" s="999"/>
      <c r="B51" s="1000"/>
    </row>
    <row r="52" spans="1:2" ht="15.75" thickBot="1">
      <c r="A52" s="999" t="s">
        <v>1448</v>
      </c>
      <c r="B52" s="1005" t="s">
        <v>1449</v>
      </c>
    </row>
    <row r="53" spans="1:2" ht="15.75" thickBot="1">
      <c r="A53" s="1001"/>
      <c r="B53" s="1002"/>
    </row>
    <row r="54" spans="1:2" ht="15.75" thickBot="1">
      <c r="A54" s="999" t="s">
        <v>1450</v>
      </c>
      <c r="B54" s="1005" t="s">
        <v>1449</v>
      </c>
    </row>
    <row r="55" spans="1:2" ht="15.75" thickBot="1">
      <c r="A55" s="1007"/>
      <c r="B55" s="1002"/>
    </row>
    <row r="56" spans="1:2" ht="15.75" thickBot="1">
      <c r="A56" s="999" t="s">
        <v>1451</v>
      </c>
      <c r="B56" s="1005" t="s">
        <v>1452</v>
      </c>
    </row>
    <row r="57" spans="1:2" ht="15.75" thickBot="1">
      <c r="A57" s="1007"/>
      <c r="B57" s="1002"/>
    </row>
    <row r="58" spans="1:2" ht="15.75" thickBot="1">
      <c r="A58" s="1008" t="s">
        <v>1453</v>
      </c>
      <c r="B58" s="1005" t="s">
        <v>1454</v>
      </c>
    </row>
    <row r="59" spans="1:2" ht="15.75" thickBot="1">
      <c r="A59" s="1009"/>
      <c r="B59" s="1002"/>
    </row>
    <row r="60" spans="1:2" ht="15.75" thickBot="1">
      <c r="A60" s="1008" t="s">
        <v>1455</v>
      </c>
      <c r="B60" s="1005" t="s">
        <v>1456</v>
      </c>
    </row>
    <row r="61" spans="1:2" ht="15.75" thickBot="1">
      <c r="A61" s="1009"/>
      <c r="B61" s="1002"/>
    </row>
    <row r="62" spans="1:2" ht="15.75" thickBot="1">
      <c r="A62" s="1008" t="s">
        <v>1457</v>
      </c>
      <c r="B62" s="1005" t="s">
        <v>1458</v>
      </c>
    </row>
    <row r="63" spans="1:2" ht="15.75" thickBot="1">
      <c r="A63" s="1008"/>
      <c r="B63" s="1000"/>
    </row>
    <row r="64" spans="1:2" ht="15.75" thickBot="1">
      <c r="A64" s="1008" t="s">
        <v>1586</v>
      </c>
      <c r="B64" s="1005" t="s">
        <v>1459</v>
      </c>
    </row>
    <row r="65" spans="1:2" ht="15.75" thickBot="1">
      <c r="A65" s="1008"/>
      <c r="B65" s="1000"/>
    </row>
    <row r="66" spans="1:2" ht="15.75" thickBot="1">
      <c r="A66" s="1008" t="s">
        <v>1460</v>
      </c>
      <c r="B66" s="1005" t="s">
        <v>1461</v>
      </c>
    </row>
    <row r="67" spans="1:2" ht="15.75" thickBot="1">
      <c r="A67" s="1008"/>
      <c r="B67" s="1000"/>
    </row>
    <row r="68" spans="1:2" ht="15.75" thickBot="1">
      <c r="A68" s="1008" t="s">
        <v>1462</v>
      </c>
      <c r="B68" s="1005" t="s">
        <v>1463</v>
      </c>
    </row>
    <row r="69" spans="1:2" ht="15.75" thickBot="1">
      <c r="A69" s="1008"/>
      <c r="B69" s="1000"/>
    </row>
    <row r="70" spans="1:2" ht="15.75" thickBot="1">
      <c r="A70" s="1008" t="s">
        <v>1464</v>
      </c>
      <c r="B70" s="1005" t="s">
        <v>1465</v>
      </c>
    </row>
    <row r="71" spans="1:2" ht="15.75" thickBot="1">
      <c r="A71" s="1008"/>
      <c r="B71" s="1010"/>
    </row>
    <row r="72" spans="1:2" ht="15.75" thickBot="1">
      <c r="A72" s="1008" t="s">
        <v>1466</v>
      </c>
      <c r="B72" s="1005" t="s">
        <v>1467</v>
      </c>
    </row>
    <row r="73" spans="1:2" ht="15.75" thickBot="1">
      <c r="A73" s="1008"/>
      <c r="B73" s="1000"/>
    </row>
    <row r="74" spans="1:2" ht="15.75" thickBot="1">
      <c r="A74" s="1008" t="s">
        <v>1468</v>
      </c>
      <c r="B74" s="1005" t="s">
        <v>1469</v>
      </c>
    </row>
  </sheetData>
  <hyperlinks>
    <hyperlink ref="B2" location="'D 1.1.'!A1" display="Foreign Trade "/>
    <hyperlink ref="B4" location="'D 1.2.1 '!A1" display="Value of Major Imports Groups by S.I.T.C Sections"/>
    <hyperlink ref="B6" location="'D 1.2.2'!A1" display="Imports by H. S. Section (N’ Million)     "/>
    <hyperlink ref="B14" location="'D 2.1.1 (1981-1993) '!A1" display="Balance of Payments - Analytical Statement (1981 – 1993) (N’ Million)      "/>
    <hyperlink ref="B16" location="'D 2.1.2'!A1" display="Balance of Payments - Analytical Statement (1994 – 2004)"/>
    <hyperlink ref="B18" location="'D 2.1.3A '!A1" display="Balance of Payments Compilation (2005 – 2015) -Naira"/>
    <hyperlink ref="B26" location="'D 2.2.1'!A1" display="International Investment Position (N’ Million)"/>
    <hyperlink ref="B28" location="'D 2.2.2'!A1" display="International Investment Position (US$’ Million)"/>
    <hyperlink ref="B30" location="D.3.1!A1" display="External Reserves"/>
    <hyperlink ref="B34" location="D.4.1!A1" display="Monthly Average Official Exchange Rate of the Naira"/>
    <hyperlink ref="B36" location="D.4.2!A1" display="Monthly Average (AFEM/DAS) Exchange Rates of the Naira - Central Rate"/>
    <hyperlink ref="B38" location="D.4.3!A1" display="Average Naira Cross Exchange Rates - Selling"/>
    <hyperlink ref="B40" location="D.4.4!A1" display="Average AFEM/DAS Naira Cross Exchange Rates - Selling"/>
    <hyperlink ref="B42" location="D.4.5!A1" display="Naira Official Cross Exchange Rates - End Period"/>
    <hyperlink ref="B44" location="D.4.6!A1" display="End Period Naira Cross Exchange Rates - Selling"/>
    <hyperlink ref="B46" location="D.4.7!A1" display="Monthly Official Exchange Rate - End Period"/>
    <hyperlink ref="B56" location="D.4.12!A1" display="Real Effective Exchange Rate Indices for Nigeria"/>
    <hyperlink ref="B58" location="D.5.1!A1" display="Sectoral Utilization of Foreign Exchange for Transactions Valid for Foreign Exchange"/>
    <hyperlink ref="B60" location="D.5.2!A1" display="Sectoral Utilization of Foreign Exchange for Transactions Valid for Foreign Exchange – Cont’d"/>
    <hyperlink ref="B62" location="D.5.3!A1" display="Supply of Foreign Exchange"/>
    <hyperlink ref="B20" location="'D 2.1.3B '!A1" display="Balance of Payments Compilation (2005 – 2016) - Dollar"/>
    <hyperlink ref="B8" location="D.1.3!A1" display="Export Commodity Price Index"/>
    <hyperlink ref="B10" location="D.1.4!A1" display="Import Commodity Price Index"/>
    <hyperlink ref="B12" location="D.1.5!A1" display="Commodity Terms of Trade"/>
    <hyperlink ref="B54" location="D.4.11!A1" display="Nominal Effective Exchange Rate Indices for Nigeria"/>
    <hyperlink ref="B32" location="D.3.2!A1" display="External Reserves Adequacy -  Months of Import Cover"/>
    <hyperlink ref="B22" location="D.2.1.4A!A1" display="Balance of Payments BPM6 Compilation Naira"/>
    <hyperlink ref="B24" location="D.2.1.4B!A1" display="Balance of Payments BPM6 Compilation US$"/>
    <hyperlink ref="B48" location="D.4.8!A1" display="Monthly Average Exchange Rate Movements at BDC &amp; IFEM Segments of the FOREX Market"/>
    <hyperlink ref="B50" location="D.4.9!A1" display="Bilateral Real Exchange Rate"/>
    <hyperlink ref="B52" location="D.4.10!A1" display="Nominal Effective Exchange Rate Indices for Nigeria"/>
    <hyperlink ref="B64" location="D.6.1!A1" display="Cash flow"/>
    <hyperlink ref="B66" location="D.7.1.1!A1" display="Capital Importation by Location"/>
    <hyperlink ref="B68" location="D.7.1.2!A1" display="Capital Importation By Nature of Business"/>
    <hyperlink ref="B70" location="D.7.1.3!A1" display="Capital Importation By Location of Investment"/>
    <hyperlink ref="B72" location="D.7.1.4!A1" display="Capital Importation By Country "/>
    <hyperlink ref="B74" location="D.7.2!A1" display=" Co-ordinated Direct Investment Survey "/>
  </hyperlinks>
  <pageMargins left="0.7" right="0.7" top="0.75" bottom="0.75" header="0.3" footer="0.3"/>
  <pageSetup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view="pageBreakPreview" zoomScale="90" zoomScaleSheetLayoutView="90" workbookViewId="0">
      <pane xSplit="1" ySplit="3" topLeftCell="B199" activePane="bottomRight" state="frozen"/>
      <selection activeCell="E63" sqref="E63"/>
      <selection pane="topRight" activeCell="E63" sqref="E63"/>
      <selection pane="bottomLeft" activeCell="E63" sqref="E63"/>
      <selection pane="bottomRight" activeCell="E202" sqref="E202"/>
    </sheetView>
  </sheetViews>
  <sheetFormatPr defaultRowHeight="12.75"/>
  <cols>
    <col min="1" max="1" width="66.5703125" style="47" customWidth="1"/>
    <col min="2" max="13" width="12.7109375" style="187" customWidth="1"/>
    <col min="14" max="15" width="9.140625" style="47"/>
    <col min="16" max="16" width="9.85546875" style="47" bestFit="1" customWidth="1"/>
    <col min="17" max="16384" width="9.140625" style="47"/>
  </cols>
  <sheetData>
    <row r="1" spans="1:13" ht="26.25">
      <c r="A1" s="1" t="s">
        <v>0</v>
      </c>
    </row>
    <row r="2" spans="1:13" ht="17.25" thickBot="1">
      <c r="A2" s="1035" t="s">
        <v>189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  <c r="L2" s="47"/>
      <c r="M2" s="47"/>
    </row>
    <row r="3" spans="1:13" ht="17.25" thickBot="1">
      <c r="A3" s="152" t="s">
        <v>142</v>
      </c>
      <c r="B3" s="188">
        <v>2005</v>
      </c>
      <c r="C3" s="153">
        <v>2006</v>
      </c>
      <c r="D3" s="153">
        <v>2007</v>
      </c>
      <c r="E3" s="188">
        <v>2008</v>
      </c>
      <c r="F3" s="153">
        <v>2009</v>
      </c>
      <c r="G3" s="153">
        <v>2010</v>
      </c>
      <c r="H3" s="188">
        <v>2011</v>
      </c>
      <c r="I3" s="153">
        <v>2012</v>
      </c>
      <c r="J3" s="153">
        <v>2013</v>
      </c>
      <c r="K3" s="188">
        <v>2014</v>
      </c>
      <c r="L3" s="153" t="s">
        <v>547</v>
      </c>
      <c r="M3" s="153" t="s">
        <v>546</v>
      </c>
    </row>
    <row r="4" spans="1:13" ht="14.25">
      <c r="A4" s="7" t="s">
        <v>192</v>
      </c>
      <c r="B4" s="189">
        <v>4891.7444499999992</v>
      </c>
      <c r="C4" s="189">
        <v>4698.0470769410595</v>
      </c>
      <c r="D4" s="189">
        <v>3478.3748229919988</v>
      </c>
      <c r="E4" s="189">
        <v>3455.650312761788</v>
      </c>
      <c r="F4" s="189">
        <v>2064.8901646832924</v>
      </c>
      <c r="G4" s="189">
        <v>1970.59213</v>
      </c>
      <c r="H4" s="189">
        <v>1641.4632171277465</v>
      </c>
      <c r="I4" s="189">
        <v>2736.4482612857005</v>
      </c>
      <c r="J4" s="189">
        <v>2996.6269869113357</v>
      </c>
      <c r="K4" s="189">
        <v>142.57144352444547</v>
      </c>
      <c r="L4" s="189">
        <v>-3033.4848362499724</v>
      </c>
      <c r="M4" s="189">
        <v>687.81817382895406</v>
      </c>
    </row>
    <row r="5" spans="1:13" ht="14.25">
      <c r="A5" s="190" t="s">
        <v>193</v>
      </c>
      <c r="B5" s="189">
        <v>3832.9957899999999</v>
      </c>
      <c r="C5" s="189">
        <v>4495.9280454720001</v>
      </c>
      <c r="D5" s="189">
        <v>4749.881433999999</v>
      </c>
      <c r="E5" s="189">
        <v>5443.8343697216533</v>
      </c>
      <c r="F5" s="189">
        <v>3780.2872410284472</v>
      </c>
      <c r="G5" s="189">
        <v>4523.6914100000004</v>
      </c>
      <c r="H5" s="189">
        <v>5051.0208566875326</v>
      </c>
      <c r="I5" s="189">
        <v>6172.4708364578291</v>
      </c>
      <c r="J5" s="189">
        <v>6634.1076213370779</v>
      </c>
      <c r="K5" s="189">
        <v>3302.9886479873348</v>
      </c>
      <c r="L5" s="189">
        <v>-1266.7524813657778</v>
      </c>
      <c r="M5" s="189">
        <v>-135.45630429721126</v>
      </c>
    </row>
    <row r="6" spans="1:13" ht="14.25">
      <c r="A6" s="191" t="s">
        <v>194</v>
      </c>
      <c r="B6" s="192">
        <v>7246.5347999999994</v>
      </c>
      <c r="C6" s="192">
        <v>7324.680627576</v>
      </c>
      <c r="D6" s="192">
        <v>8309.7583219999997</v>
      </c>
      <c r="E6" s="192">
        <v>10166.554752844306</v>
      </c>
      <c r="F6" s="192">
        <v>8363.326407626002</v>
      </c>
      <c r="G6" s="192">
        <v>11966.49677</v>
      </c>
      <c r="H6" s="192">
        <v>15240.227136370182</v>
      </c>
      <c r="I6" s="192">
        <v>15139.454231394113</v>
      </c>
      <c r="J6" s="192">
        <v>15262.822025555944</v>
      </c>
      <c r="K6" s="192">
        <v>12989.820326366947</v>
      </c>
      <c r="L6" s="192">
        <v>9016.3211351267364</v>
      </c>
      <c r="M6" s="192">
        <v>8769.3169282387844</v>
      </c>
    </row>
    <row r="7" spans="1:13" ht="14.25">
      <c r="A7" s="191" t="s">
        <v>195</v>
      </c>
      <c r="B7" s="192">
        <v>-3413.53901</v>
      </c>
      <c r="C7" s="192">
        <v>-2828.7525821039999</v>
      </c>
      <c r="D7" s="192">
        <v>-3559.8768880000007</v>
      </c>
      <c r="E7" s="192">
        <v>-4722.7203831226525</v>
      </c>
      <c r="F7" s="192">
        <v>-4583.0391665975549</v>
      </c>
      <c r="G7" s="192">
        <v>-7442.8053600000003</v>
      </c>
      <c r="H7" s="192">
        <v>-10189.206279682649</v>
      </c>
      <c r="I7" s="192">
        <v>-8966.9833949362837</v>
      </c>
      <c r="J7" s="192">
        <v>-8628.7144042188665</v>
      </c>
      <c r="K7" s="192">
        <v>-9686.8316783796126</v>
      </c>
      <c r="L7" s="192">
        <v>-10283.073616492513</v>
      </c>
      <c r="M7" s="192">
        <v>-8904.7732325359957</v>
      </c>
    </row>
    <row r="8" spans="1:13" s="194" customFormat="1" ht="14.25">
      <c r="A8" s="193" t="s">
        <v>196</v>
      </c>
      <c r="B8" s="189">
        <v>7246.5347999999994</v>
      </c>
      <c r="C8" s="189">
        <v>7324.680627576</v>
      </c>
      <c r="D8" s="189">
        <v>8309.7583219999997</v>
      </c>
      <c r="E8" s="189">
        <v>10166.554752844306</v>
      </c>
      <c r="F8" s="189">
        <v>8363.326407626002</v>
      </c>
      <c r="G8" s="189">
        <v>11966.49677</v>
      </c>
      <c r="H8" s="189">
        <v>15240.227136370182</v>
      </c>
      <c r="I8" s="189">
        <v>15139.454231394113</v>
      </c>
      <c r="J8" s="189">
        <v>15262.822025555944</v>
      </c>
      <c r="K8" s="189">
        <v>12989.820326366947</v>
      </c>
      <c r="L8" s="189">
        <v>9016.3211351267364</v>
      </c>
      <c r="M8" s="189">
        <v>8769.3169282387844</v>
      </c>
    </row>
    <row r="9" spans="1:13" ht="14.25">
      <c r="A9" s="195" t="s">
        <v>197</v>
      </c>
      <c r="B9" s="192">
        <v>7140.5789199999999</v>
      </c>
      <c r="C9" s="192">
        <v>7191.0856408320005</v>
      </c>
      <c r="D9" s="192">
        <v>8110.5003832000002</v>
      </c>
      <c r="E9" s="192">
        <v>9913.6511260055559</v>
      </c>
      <c r="F9" s="192">
        <v>8067.2330036660014</v>
      </c>
      <c r="G9" s="192">
        <v>11257.63392</v>
      </c>
      <c r="H9" s="192">
        <v>14326.518706613133</v>
      </c>
      <c r="I9" s="192">
        <v>14259.789738279838</v>
      </c>
      <c r="J9" s="192">
        <v>14132.595703885454</v>
      </c>
      <c r="K9" s="192">
        <v>12033.543220539494</v>
      </c>
      <c r="L9" s="192">
        <v>8339.5535263359379</v>
      </c>
      <c r="M9" s="192">
        <v>8093.4083726351691</v>
      </c>
    </row>
    <row r="10" spans="1:13" ht="14.25">
      <c r="A10" s="195" t="s">
        <v>198</v>
      </c>
      <c r="B10" s="192">
        <v>6743.6405599999998</v>
      </c>
      <c r="C10" s="192">
        <v>6538.465485396001</v>
      </c>
      <c r="D10" s="192">
        <v>7256.6042676000006</v>
      </c>
      <c r="E10" s="192">
        <v>8751.7593599035554</v>
      </c>
      <c r="F10" s="192">
        <v>7321.4258151660015</v>
      </c>
      <c r="G10" s="192">
        <v>10120.57775</v>
      </c>
      <c r="H10" s="192">
        <v>12674.132376498132</v>
      </c>
      <c r="I10" s="192">
        <v>12562.817965944796</v>
      </c>
      <c r="J10" s="192">
        <v>12660.929588402516</v>
      </c>
      <c r="K10" s="192">
        <v>10399.82125924253</v>
      </c>
      <c r="L10" s="192">
        <v>7056.0775948626351</v>
      </c>
      <c r="M10" s="192">
        <v>6912.7234390369968</v>
      </c>
    </row>
    <row r="11" spans="1:13" ht="14.25">
      <c r="A11" s="195" t="s">
        <v>199</v>
      </c>
      <c r="B11" s="192">
        <v>396.93835999999999</v>
      </c>
      <c r="C11" s="192">
        <v>652.620155436</v>
      </c>
      <c r="D11" s="192">
        <v>853.89611560000014</v>
      </c>
      <c r="E11" s="192">
        <v>1161.8917661020002</v>
      </c>
      <c r="F11" s="192">
        <v>745.80718850000051</v>
      </c>
      <c r="G11" s="192">
        <v>1137.0561699999998</v>
      </c>
      <c r="H11" s="192">
        <v>1652.3863301150002</v>
      </c>
      <c r="I11" s="192">
        <v>1696.971772335042</v>
      </c>
      <c r="J11" s="192">
        <v>1471.6661154829389</v>
      </c>
      <c r="K11" s="192">
        <v>1633.7219612969634</v>
      </c>
      <c r="L11" s="192">
        <v>1283.475931473303</v>
      </c>
      <c r="M11" s="192">
        <v>1180.6849335981715</v>
      </c>
    </row>
    <row r="12" spans="1:13" ht="14.25">
      <c r="A12" s="195" t="s">
        <v>200</v>
      </c>
      <c r="B12" s="192">
        <v>105.95588000000001</v>
      </c>
      <c r="C12" s="192">
        <v>133.59498674399998</v>
      </c>
      <c r="D12" s="192">
        <v>199.25793880000003</v>
      </c>
      <c r="E12" s="192">
        <v>252.90362683874997</v>
      </c>
      <c r="F12" s="192">
        <v>296.09340395999999</v>
      </c>
      <c r="G12" s="192">
        <v>708.86284999999998</v>
      </c>
      <c r="H12" s="192">
        <v>913.70842975705023</v>
      </c>
      <c r="I12" s="192">
        <v>879.66449311427334</v>
      </c>
      <c r="J12" s="192">
        <v>1130.2263216704914</v>
      </c>
      <c r="K12" s="192">
        <v>956.27710582745544</v>
      </c>
      <c r="L12" s="192">
        <v>676.76760879079552</v>
      </c>
      <c r="M12" s="192">
        <v>675.90855560361695</v>
      </c>
    </row>
    <row r="13" spans="1:13" ht="14.25">
      <c r="A13" s="196" t="s">
        <v>201</v>
      </c>
      <c r="B13" s="192">
        <v>0</v>
      </c>
      <c r="C13" s="192">
        <v>0</v>
      </c>
      <c r="D13" s="192">
        <v>0</v>
      </c>
      <c r="E13" s="192">
        <v>5.0646389000000003</v>
      </c>
      <c r="F13" s="192">
        <v>6.940835100000001</v>
      </c>
      <c r="G13" s="192">
        <v>8.4514599999999991</v>
      </c>
      <c r="H13" s="192">
        <v>14.300575476000001</v>
      </c>
      <c r="I13" s="192">
        <v>16.028872904790049</v>
      </c>
      <c r="J13" s="192">
        <v>16.243756309241459</v>
      </c>
      <c r="K13" s="192">
        <v>19.663650149679448</v>
      </c>
      <c r="L13" s="192">
        <v>25.420031944955657</v>
      </c>
      <c r="M13" s="192">
        <v>29.359796835060379</v>
      </c>
    </row>
    <row r="14" spans="1:13" ht="14.25">
      <c r="A14" s="196" t="s">
        <v>202</v>
      </c>
      <c r="B14" s="192">
        <v>0</v>
      </c>
      <c r="C14" s="192">
        <v>0</v>
      </c>
      <c r="D14" s="192">
        <v>0</v>
      </c>
      <c r="E14" s="192">
        <v>247.83898793874999</v>
      </c>
      <c r="F14" s="192">
        <v>289.15256885999997</v>
      </c>
      <c r="G14" s="192">
        <v>700.41138999999998</v>
      </c>
      <c r="H14" s="192">
        <v>899.40785428105016</v>
      </c>
      <c r="I14" s="192">
        <v>863.63562020948325</v>
      </c>
      <c r="J14" s="192">
        <v>1113.98256536125</v>
      </c>
      <c r="K14" s="192">
        <v>936.61345567777585</v>
      </c>
      <c r="L14" s="192">
        <v>651.34757684583985</v>
      </c>
      <c r="M14" s="192">
        <v>646.5487587685567</v>
      </c>
    </row>
    <row r="15" spans="1:13" s="197" customFormat="1" ht="14.25">
      <c r="A15" s="193" t="s">
        <v>203</v>
      </c>
      <c r="B15" s="189">
        <v>-3413.53901</v>
      </c>
      <c r="C15" s="189">
        <v>-2828.7525821039999</v>
      </c>
      <c r="D15" s="189">
        <v>-3559.8768880000007</v>
      </c>
      <c r="E15" s="189">
        <v>-4722.7203831226525</v>
      </c>
      <c r="F15" s="189">
        <v>-4583.0391665975549</v>
      </c>
      <c r="G15" s="189">
        <v>-7442.8053600000003</v>
      </c>
      <c r="H15" s="189">
        <v>-10189.206279682649</v>
      </c>
      <c r="I15" s="189">
        <v>-8966.9833949362837</v>
      </c>
      <c r="J15" s="189">
        <v>-8628.7144042188665</v>
      </c>
      <c r="K15" s="189">
        <v>-9686.8316783796126</v>
      </c>
      <c r="L15" s="189">
        <v>-10283.073616492513</v>
      </c>
      <c r="M15" s="189">
        <v>-8904.7732325359957</v>
      </c>
    </row>
    <row r="16" spans="1:13" ht="14.25">
      <c r="A16" s="195" t="s">
        <v>197</v>
      </c>
      <c r="B16" s="192">
        <v>-724.81681999999989</v>
      </c>
      <c r="C16" s="192">
        <v>-646.72153358399999</v>
      </c>
      <c r="D16" s="192">
        <v>-699.08642199999997</v>
      </c>
      <c r="E16" s="192">
        <v>-1261.9242400456533</v>
      </c>
      <c r="F16" s="192">
        <v>-1017.7488098975542</v>
      </c>
      <c r="G16" s="192">
        <v>-1665.9761299999998</v>
      </c>
      <c r="H16" s="192">
        <v>-2952.514619476502</v>
      </c>
      <c r="I16" s="192">
        <v>-2971.8403063896467</v>
      </c>
      <c r="J16" s="192">
        <v>-2371.0044829518984</v>
      </c>
      <c r="K16" s="192">
        <v>-2171.2711234005501</v>
      </c>
      <c r="L16" s="192">
        <v>-1669.1367891199577</v>
      </c>
      <c r="M16" s="192">
        <v>-2261.6793511986225</v>
      </c>
    </row>
    <row r="17" spans="1:13" ht="14.25">
      <c r="A17" s="195" t="s">
        <v>200</v>
      </c>
      <c r="B17" s="192">
        <v>-1821.4161899999999</v>
      </c>
      <c r="C17" s="192">
        <v>-1835.8000522560001</v>
      </c>
      <c r="D17" s="192">
        <v>-2299.8308304000002</v>
      </c>
      <c r="E17" s="192">
        <v>-3460.7961430770006</v>
      </c>
      <c r="F17" s="192">
        <v>-3565.2903566999998</v>
      </c>
      <c r="G17" s="192">
        <v>-5776.8292300000003</v>
      </c>
      <c r="H17" s="192">
        <v>-7236.6916602061483</v>
      </c>
      <c r="I17" s="192">
        <v>-5995.1430885466361</v>
      </c>
      <c r="J17" s="192">
        <v>-6257.7099212669691</v>
      </c>
      <c r="K17" s="192">
        <v>-7515.5605549790625</v>
      </c>
      <c r="L17" s="192">
        <v>-8613.936827372554</v>
      </c>
      <c r="M17" s="192">
        <v>-6643.0938813373741</v>
      </c>
    </row>
    <row r="18" spans="1:13" ht="14.25">
      <c r="A18" s="195" t="s">
        <v>204</v>
      </c>
      <c r="B18" s="192">
        <v>-867.30600000000004</v>
      </c>
      <c r="C18" s="192">
        <v>-346.230996264</v>
      </c>
      <c r="D18" s="192">
        <v>-560.95963560000007</v>
      </c>
      <c r="E18" s="192">
        <v>0</v>
      </c>
      <c r="F18" s="192">
        <v>0</v>
      </c>
      <c r="G18" s="192" t="s">
        <v>108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</row>
    <row r="19" spans="1:13" s="198" customFormat="1" ht="14.25">
      <c r="A19" s="190" t="s">
        <v>205</v>
      </c>
      <c r="B19" s="189">
        <v>-634.17220999999984</v>
      </c>
      <c r="C19" s="189">
        <v>-1495.5836488809409</v>
      </c>
      <c r="D19" s="189">
        <v>-2126.8125146080006</v>
      </c>
      <c r="E19" s="189">
        <v>-2621.0530376327388</v>
      </c>
      <c r="F19" s="189">
        <v>-2453.7076043820775</v>
      </c>
      <c r="G19" s="189">
        <v>-2743.2270699999999</v>
      </c>
      <c r="H19" s="189">
        <v>-3259.4686753954202</v>
      </c>
      <c r="I19" s="189">
        <v>-3392.6667176604915</v>
      </c>
      <c r="J19" s="189">
        <v>-3052.8988803935263</v>
      </c>
      <c r="K19" s="189">
        <v>-3595.5748551114098</v>
      </c>
      <c r="L19" s="189">
        <v>-3232.724847167241</v>
      </c>
      <c r="M19" s="189">
        <v>-2025.2223812191537</v>
      </c>
    </row>
    <row r="20" spans="1:13" ht="14.25">
      <c r="A20" s="191" t="s">
        <v>206</v>
      </c>
      <c r="B20" s="192">
        <v>235.32062000000002</v>
      </c>
      <c r="C20" s="192">
        <v>295.722930942</v>
      </c>
      <c r="D20" s="192">
        <v>181.55823759999996</v>
      </c>
      <c r="E20" s="192">
        <v>268.32183401699399</v>
      </c>
      <c r="F20" s="192">
        <v>330.24148794000001</v>
      </c>
      <c r="G20" s="192">
        <v>462.99665999999996</v>
      </c>
      <c r="H20" s="192">
        <v>521.06052006853793</v>
      </c>
      <c r="I20" s="192">
        <v>378.04173576698685</v>
      </c>
      <c r="J20" s="192">
        <v>376.94429681681498</v>
      </c>
      <c r="K20" s="192">
        <v>313.17916004178966</v>
      </c>
      <c r="L20" s="192">
        <v>620.90313511380998</v>
      </c>
      <c r="M20" s="192">
        <v>945.98050993546474</v>
      </c>
    </row>
    <row r="21" spans="1:13" ht="14.25">
      <c r="A21" s="191" t="s">
        <v>207</v>
      </c>
      <c r="B21" s="192">
        <v>-869.4928299999998</v>
      </c>
      <c r="C21" s="192">
        <v>-1791.3065798229406</v>
      </c>
      <c r="D21" s="192">
        <v>-2308.3707522079999</v>
      </c>
      <c r="E21" s="192">
        <v>-2889.374871649733</v>
      </c>
      <c r="F21" s="192">
        <v>-2783.9490923220769</v>
      </c>
      <c r="G21" s="192">
        <v>-3206.2237300000002</v>
      </c>
      <c r="H21" s="192">
        <v>-3780.5291954639583</v>
      </c>
      <c r="I21" s="192">
        <v>-3770.7084534274782</v>
      </c>
      <c r="J21" s="192">
        <v>-3429.8431772103413</v>
      </c>
      <c r="K21" s="192">
        <v>-3908.7540151531994</v>
      </c>
      <c r="L21" s="192">
        <v>-3853.6279822810507</v>
      </c>
      <c r="M21" s="192">
        <v>-2971.2028911546186</v>
      </c>
    </row>
    <row r="22" spans="1:13" ht="14.25">
      <c r="A22" s="191" t="s">
        <v>208</v>
      </c>
      <c r="B22" s="192">
        <v>-192.16610999999997</v>
      </c>
      <c r="C22" s="192">
        <v>-189.30674332800007</v>
      </c>
      <c r="D22" s="192">
        <v>-522.5310604</v>
      </c>
      <c r="E22" s="192">
        <v>-670.87961995067508</v>
      </c>
      <c r="F22" s="192">
        <v>-743.4805681847331</v>
      </c>
      <c r="G22" s="192">
        <v>-980.37287000000003</v>
      </c>
      <c r="H22" s="192">
        <v>-995.07276598001022</v>
      </c>
      <c r="I22" s="192">
        <v>-1308.3192693185733</v>
      </c>
      <c r="J22" s="192">
        <v>-1166.5399332425613</v>
      </c>
      <c r="K22" s="192">
        <v>-1258.8763002100318</v>
      </c>
      <c r="L22" s="192">
        <v>-1167.3547134461119</v>
      </c>
      <c r="M22" s="192">
        <v>-1077.3517734629943</v>
      </c>
    </row>
    <row r="23" spans="1:13" ht="14.25">
      <c r="A23" s="191" t="s">
        <v>209</v>
      </c>
      <c r="B23" s="192">
        <v>175.58084000000002</v>
      </c>
      <c r="C23" s="192">
        <v>235.02042512999998</v>
      </c>
      <c r="D23" s="192">
        <v>104.38419680000001</v>
      </c>
      <c r="E23" s="192">
        <v>143.31868046299999</v>
      </c>
      <c r="F23" s="192">
        <v>163.53008069999998</v>
      </c>
      <c r="G23" s="192">
        <v>296.05757</v>
      </c>
      <c r="H23" s="192">
        <v>244.24351416100004</v>
      </c>
      <c r="I23" s="192">
        <v>219.60687031897459</v>
      </c>
      <c r="J23" s="192">
        <v>172.92707496999998</v>
      </c>
      <c r="K23" s="192">
        <v>121.78590830966155</v>
      </c>
      <c r="L23" s="192">
        <v>355.25521130995759</v>
      </c>
      <c r="M23" s="192">
        <v>420.60125568844126</v>
      </c>
    </row>
    <row r="24" spans="1:13" ht="14.25">
      <c r="A24" s="191" t="s">
        <v>210</v>
      </c>
      <c r="B24" s="192">
        <v>-367.74695000000003</v>
      </c>
      <c r="C24" s="192">
        <v>-424.32716845800007</v>
      </c>
      <c r="D24" s="192">
        <v>-626.91525720000016</v>
      </c>
      <c r="E24" s="192">
        <v>-814.19830041367516</v>
      </c>
      <c r="F24" s="192">
        <v>-907.0106488847332</v>
      </c>
      <c r="G24" s="192">
        <v>-1276.4304399999999</v>
      </c>
      <c r="H24" s="192">
        <v>-1239.3162801410101</v>
      </c>
      <c r="I24" s="192">
        <v>-1527.926139637548</v>
      </c>
      <c r="J24" s="192">
        <v>-1339.4670082125613</v>
      </c>
      <c r="K24" s="192">
        <v>-1380.6622085196932</v>
      </c>
      <c r="L24" s="192">
        <v>-1522.6099247560696</v>
      </c>
      <c r="M24" s="192">
        <v>-1497.9530291514357</v>
      </c>
    </row>
    <row r="25" spans="1:13" ht="14.25">
      <c r="A25" s="191" t="s">
        <v>211</v>
      </c>
      <c r="B25" s="192">
        <v>-23.122909999999997</v>
      </c>
      <c r="C25" s="192">
        <v>-29.864163941999994</v>
      </c>
      <c r="D25" s="192">
        <v>-119.62238320000003</v>
      </c>
      <c r="E25" s="192">
        <v>-99.604957641000013</v>
      </c>
      <c r="F25" s="192">
        <v>-154.13940915000003</v>
      </c>
      <c r="G25" s="192">
        <v>-393.01479999999998</v>
      </c>
      <c r="H25" s="192">
        <v>-441.503564869</v>
      </c>
      <c r="I25" s="192">
        <v>-474.89009548930693</v>
      </c>
      <c r="J25" s="192">
        <v>-505.08453602750001</v>
      </c>
      <c r="K25" s="192">
        <v>-514.06255016003183</v>
      </c>
      <c r="L25" s="192">
        <v>-658.01138025524995</v>
      </c>
      <c r="M25" s="192">
        <v>-865.96936998751926</v>
      </c>
    </row>
    <row r="26" spans="1:13" ht="14.25">
      <c r="A26" s="191" t="s">
        <v>209</v>
      </c>
      <c r="B26" s="192">
        <v>11.115969999999999</v>
      </c>
      <c r="C26" s="192">
        <v>3.2362088759999996</v>
      </c>
      <c r="D26" s="192">
        <v>15.603733200000001</v>
      </c>
      <c r="E26" s="192">
        <v>46.168305954000012</v>
      </c>
      <c r="F26" s="192">
        <v>28.107952200000003</v>
      </c>
      <c r="G26" s="192">
        <v>25.052509999999998</v>
      </c>
      <c r="H26" s="192">
        <v>10.070827800000002</v>
      </c>
      <c r="I26" s="192">
        <v>13.148990010692998</v>
      </c>
      <c r="J26" s="192">
        <v>12.2271747975</v>
      </c>
      <c r="K26" s="192">
        <v>9.7768303459539307</v>
      </c>
      <c r="L26" s="192">
        <v>11.111311575000002</v>
      </c>
      <c r="M26" s="192">
        <v>4.6680639133308217</v>
      </c>
    </row>
    <row r="27" spans="1:13" ht="14.25">
      <c r="A27" s="191" t="s">
        <v>210</v>
      </c>
      <c r="B27" s="192">
        <v>-34.238879999999995</v>
      </c>
      <c r="C27" s="192">
        <v>-33.100372817999997</v>
      </c>
      <c r="D27" s="192">
        <v>-135.22611640000002</v>
      </c>
      <c r="E27" s="192">
        <v>-145.77326359500003</v>
      </c>
      <c r="F27" s="192">
        <v>-182.24736135000003</v>
      </c>
      <c r="G27" s="192">
        <v>-418.06731000000002</v>
      </c>
      <c r="H27" s="192">
        <v>-451.57439266899996</v>
      </c>
      <c r="I27" s="192">
        <v>-488.03908549999994</v>
      </c>
      <c r="J27" s="192">
        <v>-517.31171082499998</v>
      </c>
      <c r="K27" s="192">
        <v>-523.83938050598579</v>
      </c>
      <c r="L27" s="192">
        <v>-669.12269183025001</v>
      </c>
      <c r="M27" s="192">
        <v>-870.63743390085006</v>
      </c>
    </row>
    <row r="28" spans="1:13" ht="14.25">
      <c r="A28" s="191" t="s">
        <v>212</v>
      </c>
      <c r="B28" s="192">
        <v>-319.58386999999999</v>
      </c>
      <c r="C28" s="192">
        <v>-340.06077768600005</v>
      </c>
      <c r="D28" s="192">
        <v>-434.01009760000005</v>
      </c>
      <c r="E28" s="192">
        <v>-608.18068597397507</v>
      </c>
      <c r="F28" s="192">
        <v>-616.40228552504448</v>
      </c>
      <c r="G28" s="192">
        <v>-618.78336000000002</v>
      </c>
      <c r="H28" s="192">
        <v>-582.89362060501037</v>
      </c>
      <c r="I28" s="192">
        <v>-863.89886695926646</v>
      </c>
      <c r="J28" s="192">
        <v>-693.03060201256119</v>
      </c>
      <c r="K28" s="192">
        <v>-732.25560444058704</v>
      </c>
      <c r="L28" s="192">
        <v>-730.27003873512092</v>
      </c>
      <c r="M28" s="192">
        <v>-515.18628177993969</v>
      </c>
    </row>
    <row r="29" spans="1:13" ht="14.25">
      <c r="A29" s="191" t="s">
        <v>209</v>
      </c>
      <c r="B29" s="192">
        <v>9.4851700000000001</v>
      </c>
      <c r="C29" s="192">
        <v>47.900481732000003</v>
      </c>
      <c r="D29" s="192">
        <v>47.231640800000001</v>
      </c>
      <c r="E29" s="192">
        <v>49.286003434999991</v>
      </c>
      <c r="F29" s="192">
        <v>84.413691299999996</v>
      </c>
      <c r="G29" s="192">
        <v>213.62542999999999</v>
      </c>
      <c r="H29" s="192">
        <v>161.43079198500001</v>
      </c>
      <c r="I29" s="192">
        <v>135.70381298828158</v>
      </c>
      <c r="J29" s="192">
        <v>86.5027016425</v>
      </c>
      <c r="K29" s="192">
        <v>54.431055283187845</v>
      </c>
      <c r="L29" s="192">
        <v>88.558430414999989</v>
      </c>
      <c r="M29" s="192">
        <v>93.262388761503601</v>
      </c>
    </row>
    <row r="30" spans="1:13" ht="14.25">
      <c r="A30" s="191" t="s">
        <v>210</v>
      </c>
      <c r="B30" s="192">
        <v>-329.06903999999997</v>
      </c>
      <c r="C30" s="192">
        <v>-387.961259418</v>
      </c>
      <c r="D30" s="192">
        <v>-481.24173840000003</v>
      </c>
      <c r="E30" s="192">
        <v>-657.46668940897507</v>
      </c>
      <c r="F30" s="192">
        <v>-700.81597682504434</v>
      </c>
      <c r="G30" s="192">
        <v>-832.40879000000007</v>
      </c>
      <c r="H30" s="192">
        <v>-744.3244125900103</v>
      </c>
      <c r="I30" s="192">
        <v>-999.60267994754804</v>
      </c>
      <c r="J30" s="192">
        <v>-779.53330365506133</v>
      </c>
      <c r="K30" s="192">
        <v>-786.68665972377482</v>
      </c>
      <c r="L30" s="192">
        <v>-818.82846915012101</v>
      </c>
      <c r="M30" s="192">
        <v>-608.44867054144333</v>
      </c>
    </row>
    <row r="31" spans="1:13" ht="14.25">
      <c r="A31" s="191" t="s">
        <v>213</v>
      </c>
      <c r="B31" s="192">
        <v>150.54067000000001</v>
      </c>
      <c r="C31" s="192">
        <v>180.61819829999999</v>
      </c>
      <c r="D31" s="192">
        <v>31.101420399999995</v>
      </c>
      <c r="E31" s="192">
        <v>36.906023664300001</v>
      </c>
      <c r="F31" s="192">
        <v>27.061126490311196</v>
      </c>
      <c r="G31" s="192">
        <v>31.42529</v>
      </c>
      <c r="H31" s="192">
        <v>29.324419494000001</v>
      </c>
      <c r="I31" s="192">
        <v>30.46969313</v>
      </c>
      <c r="J31" s="192">
        <v>31.575204797499993</v>
      </c>
      <c r="K31" s="192">
        <v>-12.558145609412978</v>
      </c>
      <c r="L31" s="192">
        <v>220.92670554425879</v>
      </c>
      <c r="M31" s="192">
        <v>303.80387830446472</v>
      </c>
    </row>
    <row r="32" spans="1:13" ht="14.25">
      <c r="A32" s="191" t="s">
        <v>209</v>
      </c>
      <c r="B32" s="192">
        <v>154.97970000000001</v>
      </c>
      <c r="C32" s="192">
        <v>183.883734522</v>
      </c>
      <c r="D32" s="192">
        <v>41.548822800000003</v>
      </c>
      <c r="E32" s="192">
        <v>47.864371074000005</v>
      </c>
      <c r="F32" s="192">
        <v>51.00843720000001</v>
      </c>
      <c r="G32" s="192">
        <v>57.379629999999999</v>
      </c>
      <c r="H32" s="192">
        <v>72.741894376000005</v>
      </c>
      <c r="I32" s="192">
        <v>70.754067320000004</v>
      </c>
      <c r="J32" s="192">
        <v>74.197198529999994</v>
      </c>
      <c r="K32" s="192">
        <v>57.578022680519794</v>
      </c>
      <c r="L32" s="192">
        <v>255.58546931995764</v>
      </c>
      <c r="M32" s="192">
        <v>322.67080301360687</v>
      </c>
    </row>
    <row r="33" spans="1:13" ht="14.25">
      <c r="A33" s="191" t="s">
        <v>210</v>
      </c>
      <c r="B33" s="192">
        <v>-4.4390299999999998</v>
      </c>
      <c r="C33" s="192">
        <v>-3.2655362219999997</v>
      </c>
      <c r="D33" s="192">
        <v>-10.4474024</v>
      </c>
      <c r="E33" s="192">
        <v>-10.9583474097</v>
      </c>
      <c r="F33" s="192">
        <v>-23.947310709688807</v>
      </c>
      <c r="G33" s="192">
        <v>-25.954339999999998</v>
      </c>
      <c r="H33" s="192">
        <v>-43.417474882</v>
      </c>
      <c r="I33" s="192">
        <v>-40.284374190000001</v>
      </c>
      <c r="J33" s="192">
        <v>-42.621993732500009</v>
      </c>
      <c r="K33" s="192">
        <v>-70.136168289932769</v>
      </c>
      <c r="L33" s="192">
        <v>-34.658763775698858</v>
      </c>
      <c r="M33" s="192">
        <v>-18.866924709142157</v>
      </c>
    </row>
    <row r="34" spans="1:13" ht="14.25">
      <c r="A34" s="191" t="s">
        <v>214</v>
      </c>
      <c r="B34" s="192">
        <v>-24.302959999999999</v>
      </c>
      <c r="C34" s="192">
        <v>-398.15442480599995</v>
      </c>
      <c r="D34" s="192">
        <v>-676.42875839999988</v>
      </c>
      <c r="E34" s="192">
        <v>-1091.634624152</v>
      </c>
      <c r="F34" s="192">
        <v>-656.69754779999994</v>
      </c>
      <c r="G34" s="192">
        <v>-751.08280000000002</v>
      </c>
      <c r="H34" s="192">
        <v>-919.35662622300367</v>
      </c>
      <c r="I34" s="192">
        <v>-879.89337485500005</v>
      </c>
      <c r="J34" s="192">
        <v>-837.8289601434999</v>
      </c>
      <c r="K34" s="192">
        <v>-828.53801270737176</v>
      </c>
      <c r="L34" s="192">
        <v>-1021.9822997090059</v>
      </c>
      <c r="M34" s="192">
        <v>-2.227409286004169</v>
      </c>
    </row>
    <row r="35" spans="1:13" ht="14.25">
      <c r="A35" s="191" t="s">
        <v>215</v>
      </c>
      <c r="B35" s="192">
        <v>7.1526499999999995</v>
      </c>
      <c r="C35" s="192">
        <v>23.696495568</v>
      </c>
      <c r="D35" s="192">
        <v>26.840866399999999</v>
      </c>
      <c r="E35" s="192">
        <v>67.438611511000005</v>
      </c>
      <c r="F35" s="192">
        <v>89.604958800000006</v>
      </c>
      <c r="G35" s="192">
        <v>85.529780000000002</v>
      </c>
      <c r="H35" s="192">
        <v>95.886335131700022</v>
      </c>
      <c r="I35" s="192">
        <v>87.335694599999982</v>
      </c>
      <c r="J35" s="192">
        <v>84.630467674999991</v>
      </c>
      <c r="K35" s="192">
        <v>85.417911170060151</v>
      </c>
      <c r="L35" s="192">
        <v>79.364041134000004</v>
      </c>
      <c r="M35" s="192">
        <v>270.45251338823329</v>
      </c>
    </row>
    <row r="36" spans="1:13" ht="14.25">
      <c r="A36" s="191" t="s">
        <v>216</v>
      </c>
      <c r="B36" s="192">
        <v>-31.45561</v>
      </c>
      <c r="C36" s="192">
        <v>-421.850920374</v>
      </c>
      <c r="D36" s="192">
        <v>-703.26962479999997</v>
      </c>
      <c r="E36" s="192">
        <v>-1159.0732356630001</v>
      </c>
      <c r="F36" s="192">
        <v>-746.30250660000013</v>
      </c>
      <c r="G36" s="192">
        <v>-836.61257999999998</v>
      </c>
      <c r="H36" s="192">
        <v>-1015.2429613547038</v>
      </c>
      <c r="I36" s="192">
        <v>-967.22906945500006</v>
      </c>
      <c r="J36" s="192">
        <v>-922.45942781849999</v>
      </c>
      <c r="K36" s="192">
        <v>-913.95592387743193</v>
      </c>
      <c r="L36" s="192">
        <v>-1101.3463408430061</v>
      </c>
      <c r="M36" s="192">
        <v>-272.67992267423739</v>
      </c>
    </row>
    <row r="37" spans="1:13" ht="14.25">
      <c r="A37" s="191" t="s">
        <v>217</v>
      </c>
      <c r="B37" s="192">
        <v>-11.62453</v>
      </c>
      <c r="C37" s="192">
        <v>-31.039807986</v>
      </c>
      <c r="D37" s="192">
        <v>-69.689688400000009</v>
      </c>
      <c r="E37" s="192">
        <v>-109.999245616</v>
      </c>
      <c r="F37" s="192">
        <v>-108.23903190000001</v>
      </c>
      <c r="G37" s="192">
        <v>-113.51953999999999</v>
      </c>
      <c r="H37" s="192">
        <v>-169.53400068319124</v>
      </c>
      <c r="I37" s="192">
        <v>-129.64621566</v>
      </c>
      <c r="J37" s="192">
        <v>-107.696681935375</v>
      </c>
      <c r="K37" s="192">
        <v>-181.6976369291161</v>
      </c>
      <c r="L37" s="192">
        <v>-257.52015817981834</v>
      </c>
      <c r="M37" s="192">
        <v>-77.540629824806246</v>
      </c>
    </row>
    <row r="38" spans="1:13" ht="14.25">
      <c r="A38" s="191" t="s">
        <v>215</v>
      </c>
      <c r="B38" s="192">
        <v>0</v>
      </c>
      <c r="C38" s="192">
        <v>0</v>
      </c>
      <c r="D38" s="192">
        <v>0</v>
      </c>
      <c r="E38" s="192">
        <v>0</v>
      </c>
      <c r="F38" s="192">
        <v>0</v>
      </c>
      <c r="G38" s="192" t="s">
        <v>108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</row>
    <row r="39" spans="1:13" ht="14.25">
      <c r="A39" s="191" t="s">
        <v>216</v>
      </c>
      <c r="B39" s="192">
        <v>-11.62453</v>
      </c>
      <c r="C39" s="192">
        <v>-31.039807986</v>
      </c>
      <c r="D39" s="192">
        <v>-69.689688400000009</v>
      </c>
      <c r="E39" s="192">
        <v>-109.999245616</v>
      </c>
      <c r="F39" s="192">
        <v>-108.23903190000001</v>
      </c>
      <c r="G39" s="192">
        <v>-113.51953999999999</v>
      </c>
      <c r="H39" s="192">
        <v>-169.53400068319124</v>
      </c>
      <c r="I39" s="192">
        <v>-129.64621566</v>
      </c>
      <c r="J39" s="192">
        <v>-107.696681935375</v>
      </c>
      <c r="K39" s="192">
        <v>-181.6976369291161</v>
      </c>
      <c r="L39" s="192">
        <v>-257.52015817981834</v>
      </c>
      <c r="M39" s="192">
        <v>-77.540629824806246</v>
      </c>
    </row>
    <row r="40" spans="1:13" ht="14.25">
      <c r="A40" s="191" t="s">
        <v>218</v>
      </c>
      <c r="B40" s="192">
        <v>-0.27464999999999995</v>
      </c>
      <c r="C40" s="192">
        <v>-367.11461681999998</v>
      </c>
      <c r="D40" s="192">
        <v>-606.73906999999997</v>
      </c>
      <c r="E40" s="192">
        <v>-981.63537853600008</v>
      </c>
      <c r="F40" s="192">
        <v>-548.45851589999995</v>
      </c>
      <c r="G40" s="192">
        <v>-637.56326000000001</v>
      </c>
      <c r="H40" s="192">
        <v>-749.82262553981252</v>
      </c>
      <c r="I40" s="192">
        <v>-750.24715919499999</v>
      </c>
      <c r="J40" s="192">
        <v>-730.13227820812494</v>
      </c>
      <c r="K40" s="192">
        <v>-646.84037577825563</v>
      </c>
      <c r="L40" s="192">
        <v>-764.46214152918753</v>
      </c>
      <c r="M40" s="192">
        <v>75.313220538802085</v>
      </c>
    </row>
    <row r="41" spans="1:13" ht="14.25">
      <c r="A41" s="191" t="s">
        <v>215</v>
      </c>
      <c r="B41" s="192">
        <v>0</v>
      </c>
      <c r="C41" s="192">
        <v>23.696495568</v>
      </c>
      <c r="D41" s="192">
        <v>26.840866399999999</v>
      </c>
      <c r="E41" s="192">
        <v>67.438611511000005</v>
      </c>
      <c r="F41" s="192">
        <v>89.604958800000006</v>
      </c>
      <c r="G41" s="192">
        <v>85.529780000000002</v>
      </c>
      <c r="H41" s="192">
        <v>95.886335131700022</v>
      </c>
      <c r="I41" s="192">
        <v>87.335694599999982</v>
      </c>
      <c r="J41" s="192">
        <v>84.630467674999991</v>
      </c>
      <c r="K41" s="192">
        <v>85.417911170060151</v>
      </c>
      <c r="L41" s="192">
        <v>79.364041134000004</v>
      </c>
      <c r="M41" s="192">
        <v>270.45251338823329</v>
      </c>
    </row>
    <row r="42" spans="1:13" ht="14.25">
      <c r="A42" s="191" t="s">
        <v>216</v>
      </c>
      <c r="B42" s="192">
        <v>-0.27464999999999995</v>
      </c>
      <c r="C42" s="192">
        <v>-390.81111238800003</v>
      </c>
      <c r="D42" s="192">
        <v>-633.57993639999995</v>
      </c>
      <c r="E42" s="192">
        <v>-1049.0739900469998</v>
      </c>
      <c r="F42" s="192">
        <v>-638.06347470000003</v>
      </c>
      <c r="G42" s="192">
        <v>-723.09304000000009</v>
      </c>
      <c r="H42" s="192">
        <v>-845.7089606715125</v>
      </c>
      <c r="I42" s="192">
        <v>-837.58285379500001</v>
      </c>
      <c r="J42" s="192">
        <v>-814.76274588312504</v>
      </c>
      <c r="K42" s="192">
        <v>-732.2582869483158</v>
      </c>
      <c r="L42" s="192">
        <v>-843.82618266318764</v>
      </c>
      <c r="M42" s="192">
        <v>-195.13929284943117</v>
      </c>
    </row>
    <row r="43" spans="1:13" ht="14.25">
      <c r="A43" s="199" t="s">
        <v>219</v>
      </c>
      <c r="B43" s="192">
        <v>-11.084430000000001</v>
      </c>
      <c r="C43" s="192">
        <v>-136.82992051799999</v>
      </c>
      <c r="D43" s="192">
        <v>-317.63771239999994</v>
      </c>
      <c r="E43" s="192">
        <v>-560.63432541600014</v>
      </c>
      <c r="F43" s="192">
        <v>-322.91892899999999</v>
      </c>
      <c r="G43" s="192">
        <v>-358.71296000000001</v>
      </c>
      <c r="H43" s="192">
        <v>-411.12021118330631</v>
      </c>
      <c r="I43" s="192">
        <v>-400.97862910250001</v>
      </c>
      <c r="J43" s="192">
        <v>-390.99866258781253</v>
      </c>
      <c r="K43" s="192">
        <v>-352.06358644785126</v>
      </c>
      <c r="L43" s="192">
        <v>-441.60162809109374</v>
      </c>
      <c r="M43" s="192">
        <v>-125.70611861102097</v>
      </c>
    </row>
    <row r="44" spans="1:13" ht="14.25">
      <c r="A44" s="199" t="s">
        <v>220</v>
      </c>
      <c r="B44" s="192">
        <v>0</v>
      </c>
      <c r="C44" s="192">
        <v>0</v>
      </c>
      <c r="D44" s="192">
        <v>0</v>
      </c>
      <c r="E44" s="192">
        <v>0</v>
      </c>
      <c r="F44" s="192">
        <v>0</v>
      </c>
      <c r="G44" s="192" t="s">
        <v>108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</row>
    <row r="45" spans="1:13" ht="14.25">
      <c r="A45" s="199" t="s">
        <v>221</v>
      </c>
      <c r="B45" s="192">
        <v>-11.084430000000001</v>
      </c>
      <c r="C45" s="192">
        <v>-136.82992051799999</v>
      </c>
      <c r="D45" s="192">
        <v>-317.63771239999994</v>
      </c>
      <c r="E45" s="192">
        <v>-560.63432541600014</v>
      </c>
      <c r="F45" s="192">
        <v>-322.91892899999999</v>
      </c>
      <c r="G45" s="192">
        <v>-358.71296000000001</v>
      </c>
      <c r="H45" s="192">
        <v>-411.12021118330631</v>
      </c>
      <c r="I45" s="192">
        <v>-400.97862910250001</v>
      </c>
      <c r="J45" s="192">
        <v>-390.99866258781253</v>
      </c>
      <c r="K45" s="192">
        <v>-352.06358644785126</v>
      </c>
      <c r="L45" s="192">
        <v>-441.60162809109374</v>
      </c>
      <c r="M45" s="192">
        <v>-125.70611861102097</v>
      </c>
    </row>
    <row r="46" spans="1:13" ht="14.25">
      <c r="A46" s="199" t="s">
        <v>222</v>
      </c>
      <c r="B46" s="192">
        <v>0</v>
      </c>
      <c r="C46" s="192">
        <v>-127.92843345599999</v>
      </c>
      <c r="D46" s="192">
        <v>-134.3303396</v>
      </c>
      <c r="E46" s="192">
        <v>-212.566428102</v>
      </c>
      <c r="F46" s="192">
        <v>-131.3825124</v>
      </c>
      <c r="G46" s="192">
        <v>-149.84001999999998</v>
      </c>
      <c r="H46" s="192">
        <v>-169.51259314742498</v>
      </c>
      <c r="I46" s="192">
        <v>-162.84962132999999</v>
      </c>
      <c r="J46" s="192">
        <v>-155.68119282625003</v>
      </c>
      <c r="K46" s="192">
        <v>-131.36296677473288</v>
      </c>
      <c r="L46" s="192">
        <v>-146.648436099375</v>
      </c>
      <c r="M46" s="192">
        <v>-4.2951101120472837</v>
      </c>
    </row>
    <row r="47" spans="1:13" ht="14.25">
      <c r="A47" s="199" t="s">
        <v>220</v>
      </c>
      <c r="B47" s="192">
        <v>0</v>
      </c>
      <c r="C47" s="192">
        <v>0</v>
      </c>
      <c r="D47" s="192">
        <v>0</v>
      </c>
      <c r="E47" s="192">
        <v>0</v>
      </c>
      <c r="F47" s="192">
        <v>0</v>
      </c>
      <c r="G47" s="192" t="s">
        <v>108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  <c r="M47" s="192">
        <v>0</v>
      </c>
    </row>
    <row r="48" spans="1:13" ht="14.25">
      <c r="A48" s="199" t="s">
        <v>221</v>
      </c>
      <c r="B48" s="192">
        <v>0</v>
      </c>
      <c r="C48" s="192">
        <v>-127.92843345599999</v>
      </c>
      <c r="D48" s="192">
        <v>-134.3303396</v>
      </c>
      <c r="E48" s="192">
        <v>-212.566428102</v>
      </c>
      <c r="F48" s="192">
        <v>-131.3825124</v>
      </c>
      <c r="G48" s="192">
        <v>-149.84001999999998</v>
      </c>
      <c r="H48" s="192">
        <v>-169.51259314742498</v>
      </c>
      <c r="I48" s="192">
        <v>-162.84962132999999</v>
      </c>
      <c r="J48" s="192">
        <v>-155.68119282625003</v>
      </c>
      <c r="K48" s="192">
        <v>-131.36296677473288</v>
      </c>
      <c r="L48" s="192">
        <v>-146.648436099375</v>
      </c>
      <c r="M48" s="192">
        <v>-4.2951101120472837</v>
      </c>
    </row>
    <row r="49" spans="1:13" ht="14.25">
      <c r="A49" s="199" t="s">
        <v>223</v>
      </c>
      <c r="B49" s="192">
        <v>-1.3193500000000005</v>
      </c>
      <c r="C49" s="192">
        <v>-102.35626284599999</v>
      </c>
      <c r="D49" s="192">
        <v>-154.77101800000003</v>
      </c>
      <c r="E49" s="192">
        <v>-208.43462501799999</v>
      </c>
      <c r="F49" s="192">
        <v>-94.157074499999993</v>
      </c>
      <c r="G49" s="192">
        <v>-129.01027999999999</v>
      </c>
      <c r="H49" s="192">
        <v>-169.1898212090812</v>
      </c>
      <c r="I49" s="192">
        <v>-186.41890876249997</v>
      </c>
      <c r="J49" s="192">
        <v>-183.4524227940625</v>
      </c>
      <c r="K49" s="192">
        <v>-163.41382255567143</v>
      </c>
      <c r="L49" s="192">
        <v>-176.21207733871879</v>
      </c>
      <c r="M49" s="192">
        <v>205.31444926187032</v>
      </c>
    </row>
    <row r="50" spans="1:13" ht="14.25">
      <c r="A50" s="199" t="s">
        <v>220</v>
      </c>
      <c r="B50" s="192">
        <v>7.1526499999999995</v>
      </c>
      <c r="C50" s="192">
        <v>23.696495568</v>
      </c>
      <c r="D50" s="192">
        <v>26.840866399999999</v>
      </c>
      <c r="E50" s="192">
        <v>67.438611511000005</v>
      </c>
      <c r="F50" s="192">
        <v>89.604958800000006</v>
      </c>
      <c r="G50" s="192">
        <v>85.529780000000002</v>
      </c>
      <c r="H50" s="192">
        <v>95.886335131700022</v>
      </c>
      <c r="I50" s="192">
        <v>87.335694599999982</v>
      </c>
      <c r="J50" s="192">
        <v>84.630467674999991</v>
      </c>
      <c r="K50" s="192">
        <v>85.417911170060151</v>
      </c>
      <c r="L50" s="192">
        <v>79.364041134000004</v>
      </c>
      <c r="M50" s="192">
        <v>270.45251338823329</v>
      </c>
    </row>
    <row r="51" spans="1:13" ht="14.25">
      <c r="A51" s="199" t="s">
        <v>221</v>
      </c>
      <c r="B51" s="192">
        <v>-8.4719999999999995</v>
      </c>
      <c r="C51" s="192">
        <v>-126.05275841400001</v>
      </c>
      <c r="D51" s="192">
        <v>-181.61188440000001</v>
      </c>
      <c r="E51" s="192">
        <v>-275.87323652900005</v>
      </c>
      <c r="F51" s="192">
        <v>-183.76203330000001</v>
      </c>
      <c r="G51" s="192">
        <v>-214.54006000000001</v>
      </c>
      <c r="H51" s="192">
        <v>-265.07615634078127</v>
      </c>
      <c r="I51" s="192">
        <v>-273.75460336249995</v>
      </c>
      <c r="J51" s="192">
        <v>-268.08289046906248</v>
      </c>
      <c r="K51" s="192">
        <v>-248.83173372573157</v>
      </c>
      <c r="L51" s="192">
        <v>-255.57611847271878</v>
      </c>
      <c r="M51" s="192">
        <v>-65.13806412636292</v>
      </c>
    </row>
    <row r="52" spans="1:13" ht="14.25">
      <c r="A52" s="191" t="s">
        <v>224</v>
      </c>
      <c r="B52" s="192">
        <v>-0.46650999999999998</v>
      </c>
      <c r="C52" s="192">
        <v>-35.251469891999996</v>
      </c>
      <c r="D52" s="192">
        <v>-25.811596399999999</v>
      </c>
      <c r="E52" s="192">
        <v>-120.13772511512758</v>
      </c>
      <c r="F52" s="192">
        <v>-58.206085478987376</v>
      </c>
      <c r="G52" s="192">
        <v>-75.222999999999999</v>
      </c>
      <c r="H52" s="192">
        <v>-107.97718108046571</v>
      </c>
      <c r="I52" s="192">
        <v>-114.30491850888563</v>
      </c>
      <c r="J52" s="192">
        <v>-34.112544126482312</v>
      </c>
      <c r="K52" s="192">
        <v>-49.211728922952808</v>
      </c>
      <c r="L52" s="192">
        <v>-56.838666216708098</v>
      </c>
      <c r="M52" s="192">
        <v>-155.34921952184948</v>
      </c>
    </row>
    <row r="53" spans="1:13" ht="14.25">
      <c r="A53" s="191" t="s">
        <v>225</v>
      </c>
      <c r="B53" s="192">
        <v>7.4900000000000008E-2</v>
      </c>
      <c r="C53" s="192">
        <v>8.6706935999999998E-2</v>
      </c>
      <c r="D53" s="192">
        <v>0.57140080000000004</v>
      </c>
      <c r="E53" s="192">
        <v>4.3850350289999999E-2</v>
      </c>
      <c r="F53" s="192">
        <v>0.11288245500000002</v>
      </c>
      <c r="G53" s="192">
        <v>0.15127000000000002</v>
      </c>
      <c r="H53" s="192">
        <v>0.25302954847499992</v>
      </c>
      <c r="I53" s="192">
        <v>0.27812091104419501</v>
      </c>
      <c r="J53" s="192">
        <v>0.64234679437499997</v>
      </c>
      <c r="K53" s="192">
        <v>3.4841458456832686</v>
      </c>
      <c r="L53" s="192">
        <v>8.4705330149999991</v>
      </c>
      <c r="M53" s="192">
        <v>20.118268254714103</v>
      </c>
    </row>
    <row r="54" spans="1:13" ht="14.25">
      <c r="A54" s="191" t="s">
        <v>226</v>
      </c>
      <c r="B54" s="192">
        <v>-0.54140999999999995</v>
      </c>
      <c r="C54" s="192">
        <v>-35.338176827999995</v>
      </c>
      <c r="D54" s="192">
        <v>-26.382997200000002</v>
      </c>
      <c r="E54" s="192">
        <v>-120.18157546541758</v>
      </c>
      <c r="F54" s="192">
        <v>-58.318967933987373</v>
      </c>
      <c r="G54" s="192">
        <v>-75.374279999999999</v>
      </c>
      <c r="H54" s="192">
        <v>-108.23021062894071</v>
      </c>
      <c r="I54" s="192">
        <v>-114.58303941992982</v>
      </c>
      <c r="J54" s="192">
        <v>-34.754890920857306</v>
      </c>
      <c r="K54" s="192">
        <v>-52.695874768636088</v>
      </c>
      <c r="L54" s="192">
        <v>-65.309199231708106</v>
      </c>
      <c r="M54" s="192">
        <v>-175.46748777656356</v>
      </c>
    </row>
    <row r="55" spans="1:13" ht="14.25">
      <c r="A55" s="191" t="s">
        <v>227</v>
      </c>
      <c r="B55" s="192">
        <v>-18.22118</v>
      </c>
      <c r="C55" s="192">
        <v>-20.800514508047993</v>
      </c>
      <c r="D55" s="192">
        <v>-23.127135479999993</v>
      </c>
      <c r="E55" s="192">
        <v>-24.25962033099999</v>
      </c>
      <c r="F55" s="192">
        <v>-45.6471377931246</v>
      </c>
      <c r="G55" s="192">
        <v>-35.633940000000003</v>
      </c>
      <c r="H55" s="192">
        <v>-27.609327001999993</v>
      </c>
      <c r="I55" s="192">
        <v>-56.594317499999995</v>
      </c>
      <c r="J55" s="192">
        <v>-81.197951761547728</v>
      </c>
      <c r="K55" s="192">
        <v>-128.99122121864528</v>
      </c>
      <c r="L55" s="192">
        <v>-125.82052324800003</v>
      </c>
      <c r="M55" s="192">
        <v>-20.122090734283443</v>
      </c>
    </row>
    <row r="56" spans="1:13" ht="14.25">
      <c r="A56" s="191" t="s">
        <v>225</v>
      </c>
      <c r="B56" s="192">
        <v>2.6539600000000001</v>
      </c>
      <c r="C56" s="192">
        <v>3.0296423520000002</v>
      </c>
      <c r="D56" s="192">
        <v>3.3685200000000002</v>
      </c>
      <c r="E56" s="192">
        <v>3.5334690000000002</v>
      </c>
      <c r="F56" s="192">
        <v>5.4489900000000011</v>
      </c>
      <c r="G56" s="192">
        <v>7.1282700000000006</v>
      </c>
      <c r="H56" s="192">
        <v>7.6904503200000009</v>
      </c>
      <c r="I56" s="192">
        <v>7.9567939000000001</v>
      </c>
      <c r="J56" s="192">
        <v>8.1261726000000003</v>
      </c>
      <c r="K56" s="192">
        <v>8.4359485853516194</v>
      </c>
      <c r="L56" s="192">
        <v>15.165614016000003</v>
      </c>
      <c r="M56" s="192">
        <v>29.729491881000648</v>
      </c>
    </row>
    <row r="57" spans="1:13" ht="14.25">
      <c r="A57" s="191" t="s">
        <v>226</v>
      </c>
      <c r="B57" s="192">
        <v>-20.875139999999998</v>
      </c>
      <c r="C57" s="192">
        <v>-23.830156860047992</v>
      </c>
      <c r="D57" s="192">
        <v>-26.495655479999993</v>
      </c>
      <c r="E57" s="192">
        <v>-27.79308933099999</v>
      </c>
      <c r="F57" s="192">
        <v>-51.096127793124602</v>
      </c>
      <c r="G57" s="192">
        <v>-42.762219999999999</v>
      </c>
      <c r="H57" s="192">
        <v>-35.299777321999997</v>
      </c>
      <c r="I57" s="192">
        <v>-64.551111399999996</v>
      </c>
      <c r="J57" s="192">
        <v>-89.324124361547732</v>
      </c>
      <c r="K57" s="192">
        <v>-137.42716980399689</v>
      </c>
      <c r="L57" s="192">
        <v>-140.98613726400001</v>
      </c>
      <c r="M57" s="192">
        <v>-49.851582615284087</v>
      </c>
    </row>
    <row r="58" spans="1:13" ht="14.25">
      <c r="A58" s="191" t="s">
        <v>228</v>
      </c>
      <c r="B58" s="192">
        <v>-5.9739700000000004</v>
      </c>
      <c r="C58" s="192">
        <v>-6.8196239462735999</v>
      </c>
      <c r="D58" s="192">
        <v>-7.5824262359999999</v>
      </c>
      <c r="E58" s="192">
        <v>-7.9537209366999999</v>
      </c>
      <c r="F58" s="192">
        <v>-6.4659933535467013</v>
      </c>
      <c r="G58" s="192">
        <v>-19.38148</v>
      </c>
      <c r="H58" s="192">
        <v>-13.645971668999998</v>
      </c>
      <c r="I58" s="192">
        <v>-17.4946354</v>
      </c>
      <c r="J58" s="192">
        <v>-13.6227294775</v>
      </c>
      <c r="K58" s="192">
        <v>-11.008881449936863</v>
      </c>
      <c r="L58" s="192">
        <v>-10.119054750000002</v>
      </c>
      <c r="M58" s="192">
        <v>-6.676061874E-2</v>
      </c>
    </row>
    <row r="59" spans="1:13" ht="14.25">
      <c r="A59" s="191" t="s">
        <v>225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 t="s">
        <v>108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</row>
    <row r="60" spans="1:13" ht="14.25">
      <c r="A60" s="191" t="s">
        <v>229</v>
      </c>
      <c r="B60" s="192">
        <v>-5.9739700000000004</v>
      </c>
      <c r="C60" s="192">
        <v>-6.8196239462735999</v>
      </c>
      <c r="D60" s="192">
        <v>-7.5824262359999999</v>
      </c>
      <c r="E60" s="192">
        <v>-7.9537209366999999</v>
      </c>
      <c r="F60" s="192">
        <v>-6.4659933535467013</v>
      </c>
      <c r="G60" s="192">
        <v>-19.38148</v>
      </c>
      <c r="H60" s="192">
        <v>-13.645971668999998</v>
      </c>
      <c r="I60" s="192">
        <v>-17.4946354</v>
      </c>
      <c r="J60" s="192">
        <v>-13.6227294775</v>
      </c>
      <c r="K60" s="192">
        <v>-11.008881449936863</v>
      </c>
      <c r="L60" s="192">
        <v>-10.119054750000002</v>
      </c>
      <c r="M60" s="192">
        <v>-6.676061874E-2</v>
      </c>
    </row>
    <row r="61" spans="1:13" ht="14.25">
      <c r="A61" s="191" t="s">
        <v>230</v>
      </c>
      <c r="B61" s="192">
        <v>-1.9271299999999998</v>
      </c>
      <c r="C61" s="192">
        <v>-2.4035672699999999</v>
      </c>
      <c r="D61" s="192">
        <v>0.58138160000000005</v>
      </c>
      <c r="E61" s="192">
        <v>-2.0022991000000001</v>
      </c>
      <c r="F61" s="192">
        <v>-6.1603041000000003</v>
      </c>
      <c r="G61" s="192">
        <v>-2.9908200000000003</v>
      </c>
      <c r="H61" s="192">
        <v>-46.42421207467001</v>
      </c>
      <c r="I61" s="192">
        <v>-66.032921703999989</v>
      </c>
      <c r="J61" s="192">
        <v>-113.3064637965</v>
      </c>
      <c r="K61" s="192">
        <v>-192.99485501759401</v>
      </c>
      <c r="L61" s="192">
        <v>-170.06501734000858</v>
      </c>
      <c r="M61" s="192">
        <v>-30.356930322964953</v>
      </c>
    </row>
    <row r="62" spans="1:13" ht="14.25">
      <c r="A62" s="191" t="s">
        <v>231</v>
      </c>
      <c r="B62" s="192">
        <v>1.4369700000000001</v>
      </c>
      <c r="C62" s="192">
        <v>1.5492489300000001</v>
      </c>
      <c r="D62" s="192">
        <v>1.6842600000000001</v>
      </c>
      <c r="E62" s="192">
        <v>1.7667345000000001</v>
      </c>
      <c r="F62" s="192">
        <v>1.2031959000000001</v>
      </c>
      <c r="G62" s="192">
        <v>2.0782699999999998</v>
      </c>
      <c r="H62" s="192">
        <v>2.4586705367300006</v>
      </c>
      <c r="I62" s="192">
        <v>1.771835676</v>
      </c>
      <c r="J62" s="192">
        <v>3.4629540985000005</v>
      </c>
      <c r="K62" s="192">
        <v>2.2243218137571406</v>
      </c>
      <c r="L62" s="192">
        <v>49.821059944991404</v>
      </c>
      <c r="M62" s="192">
        <v>62.690303123863515</v>
      </c>
    </row>
    <row r="63" spans="1:13" ht="14.25">
      <c r="A63" s="191" t="s">
        <v>229</v>
      </c>
      <c r="B63" s="192">
        <v>-3.3641000000000001</v>
      </c>
      <c r="C63" s="192">
        <v>-3.9528161999999996</v>
      </c>
      <c r="D63" s="192">
        <v>-1.1028784</v>
      </c>
      <c r="E63" s="192">
        <v>-3.7690336000000002</v>
      </c>
      <c r="F63" s="192">
        <v>-7.363500000000001</v>
      </c>
      <c r="G63" s="192">
        <v>-5.0690900000000001</v>
      </c>
      <c r="H63" s="192">
        <v>-48.882882611400014</v>
      </c>
      <c r="I63" s="192">
        <v>-67.804757379999998</v>
      </c>
      <c r="J63" s="192">
        <v>-116.76941789499999</v>
      </c>
      <c r="K63" s="192">
        <v>-195.21917683135112</v>
      </c>
      <c r="L63" s="192">
        <v>-219.88607728499997</v>
      </c>
      <c r="M63" s="192">
        <v>-93.047233446828471</v>
      </c>
    </row>
    <row r="64" spans="1:13" ht="14.25">
      <c r="A64" s="191" t="s">
        <v>232</v>
      </c>
      <c r="B64" s="192">
        <v>-19.778790000000001</v>
      </c>
      <c r="C64" s="192">
        <v>-22.578611604436801</v>
      </c>
      <c r="D64" s="192">
        <v>-25.104119868000005</v>
      </c>
      <c r="E64" s="192">
        <v>-26.333413287100004</v>
      </c>
      <c r="F64" s="192">
        <v>-27.7167506032809</v>
      </c>
      <c r="G64" s="192">
        <v>-18.597369999999998</v>
      </c>
      <c r="H64" s="192">
        <v>-25.372382523999999</v>
      </c>
      <c r="I64" s="192">
        <v>-27.695673249999995</v>
      </c>
      <c r="J64" s="192">
        <v>-49.246977649999998</v>
      </c>
      <c r="K64" s="192">
        <v>-109.89490091611476</v>
      </c>
      <c r="L64" s="192">
        <v>-66.493585924499996</v>
      </c>
      <c r="M64" s="192">
        <v>-37.579858424844446</v>
      </c>
    </row>
    <row r="65" spans="1:13" ht="14.25">
      <c r="A65" s="191" t="s">
        <v>233</v>
      </c>
      <c r="B65" s="192">
        <v>0</v>
      </c>
      <c r="C65" s="192">
        <v>0</v>
      </c>
      <c r="D65" s="192">
        <v>0</v>
      </c>
      <c r="E65" s="192">
        <v>0</v>
      </c>
      <c r="F65" s="192">
        <v>0</v>
      </c>
      <c r="G65" s="192" t="s">
        <v>108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</row>
    <row r="66" spans="1:13" ht="14.25">
      <c r="A66" s="191" t="s">
        <v>234</v>
      </c>
      <c r="B66" s="192">
        <v>-19.778790000000001</v>
      </c>
      <c r="C66" s="192">
        <v>-22.578611604436801</v>
      </c>
      <c r="D66" s="192">
        <v>-25.104119868000005</v>
      </c>
      <c r="E66" s="192">
        <v>-26.333413287100004</v>
      </c>
      <c r="F66" s="192">
        <v>-27.7167506032809</v>
      </c>
      <c r="G66" s="192">
        <v>-18.597369999999998</v>
      </c>
      <c r="H66" s="192">
        <v>-25.372382523999999</v>
      </c>
      <c r="I66" s="192">
        <v>-27.695673249999995</v>
      </c>
      <c r="J66" s="192">
        <v>-49.246977649999998</v>
      </c>
      <c r="K66" s="192">
        <v>-109.89490091611476</v>
      </c>
      <c r="L66" s="192">
        <v>-66.493585924499996</v>
      </c>
      <c r="M66" s="192">
        <v>-37.579858424844446</v>
      </c>
    </row>
    <row r="67" spans="1:13" ht="14.25">
      <c r="A67" s="200" t="s">
        <v>235</v>
      </c>
      <c r="B67" s="192">
        <v>-8.8609799999999996</v>
      </c>
      <c r="C67" s="192">
        <v>-10.842192306000001</v>
      </c>
      <c r="D67" s="192">
        <v>-21.7257064</v>
      </c>
      <c r="E67" s="192">
        <v>-22.561199565000006</v>
      </c>
      <c r="F67" s="192">
        <v>-31.032734400000002</v>
      </c>
      <c r="G67" s="192">
        <v>-33.575650000000003</v>
      </c>
      <c r="H67" s="192">
        <v>-32.803432734000005</v>
      </c>
      <c r="I67" s="192">
        <v>-39.501193199999989</v>
      </c>
      <c r="J67" s="192">
        <v>-40.677672750000006</v>
      </c>
      <c r="K67" s="192">
        <v>-39.764079797171945</v>
      </c>
      <c r="L67" s="192">
        <v>-49.679646659999989</v>
      </c>
      <c r="M67" s="192">
        <v>-63.890063747999989</v>
      </c>
    </row>
    <row r="68" spans="1:13" ht="14.25">
      <c r="A68" s="191" t="s">
        <v>233</v>
      </c>
      <c r="B68" s="192">
        <v>0</v>
      </c>
      <c r="C68" s="192">
        <v>0</v>
      </c>
      <c r="D68" s="192">
        <v>0</v>
      </c>
      <c r="E68" s="192">
        <v>0</v>
      </c>
      <c r="F68" s="192">
        <v>0</v>
      </c>
      <c r="G68" s="192" t="s">
        <v>108</v>
      </c>
      <c r="H68" s="192">
        <v>0</v>
      </c>
      <c r="I68" s="192">
        <v>0</v>
      </c>
      <c r="J68" s="192">
        <v>0</v>
      </c>
      <c r="K68" s="192">
        <v>0</v>
      </c>
      <c r="L68" s="192">
        <v>0</v>
      </c>
      <c r="M68" s="192">
        <v>0</v>
      </c>
    </row>
    <row r="69" spans="1:13" ht="14.25">
      <c r="A69" s="191" t="s">
        <v>234</v>
      </c>
      <c r="B69" s="192">
        <v>-8.8609799999999996</v>
      </c>
      <c r="C69" s="192">
        <v>-10.842192306000001</v>
      </c>
      <c r="D69" s="192">
        <v>-21.7257064</v>
      </c>
      <c r="E69" s="192">
        <v>-22.561199565000006</v>
      </c>
      <c r="F69" s="192">
        <v>-31.032734400000002</v>
      </c>
      <c r="G69" s="192">
        <v>-33.575650000000003</v>
      </c>
      <c r="H69" s="192">
        <v>-32.803432734000005</v>
      </c>
      <c r="I69" s="192">
        <v>-39.501193199999989</v>
      </c>
      <c r="J69" s="192">
        <v>-40.677672750000006</v>
      </c>
      <c r="K69" s="192">
        <v>-39.764079797171945</v>
      </c>
      <c r="L69" s="192">
        <v>-49.679646659999989</v>
      </c>
      <c r="M69" s="192">
        <v>-63.890063747999989</v>
      </c>
    </row>
    <row r="70" spans="1:13" ht="14.25">
      <c r="A70" s="191" t="s">
        <v>236</v>
      </c>
      <c r="B70" s="192">
        <v>-378.18155000000002</v>
      </c>
      <c r="C70" s="192">
        <v>-607.80414544200005</v>
      </c>
      <c r="D70" s="192">
        <v>-517.14641879999999</v>
      </c>
      <c r="E70" s="192">
        <v>-492.86945693400003</v>
      </c>
      <c r="F70" s="192">
        <v>-615.86029376190459</v>
      </c>
      <c r="G70" s="192">
        <v>-667.68621999999993</v>
      </c>
      <c r="H70" s="192">
        <v>-920.84683609262947</v>
      </c>
      <c r="I70" s="192">
        <v>-682.88465869453194</v>
      </c>
      <c r="J70" s="192">
        <v>-517.36651692856003</v>
      </c>
      <c r="K70" s="192">
        <v>-742.93479342919477</v>
      </c>
      <c r="L70" s="192">
        <v>-367.76449081138713</v>
      </c>
      <c r="M70" s="192">
        <v>-655.84865806559503</v>
      </c>
    </row>
    <row r="71" spans="1:13" ht="14.25">
      <c r="A71" s="191" t="s">
        <v>237</v>
      </c>
      <c r="B71" s="192">
        <v>1.18598</v>
      </c>
      <c r="C71" s="192">
        <v>1.2113469000000001</v>
      </c>
      <c r="D71" s="192">
        <v>1.2476</v>
      </c>
      <c r="E71" s="192">
        <v>1.2367141500000001</v>
      </c>
      <c r="F71" s="192">
        <v>2.1177426000000001</v>
      </c>
      <c r="G71" s="192">
        <v>2.7399400000000003</v>
      </c>
      <c r="H71" s="192">
        <v>5.4978846231720011</v>
      </c>
      <c r="I71" s="192">
        <v>8.6494698554680713</v>
      </c>
      <c r="J71" s="192">
        <v>31.68860172894</v>
      </c>
      <c r="K71" s="192">
        <v>15.726463945968412</v>
      </c>
      <c r="L71" s="192">
        <v>17.198449590945003</v>
      </c>
      <c r="M71" s="192">
        <v>16.344449872402802</v>
      </c>
    </row>
    <row r="72" spans="1:13" ht="14.25">
      <c r="A72" s="191" t="s">
        <v>238</v>
      </c>
      <c r="B72" s="192">
        <v>-379.36752999999999</v>
      </c>
      <c r="C72" s="192">
        <v>-609.01549234200002</v>
      </c>
      <c r="D72" s="192">
        <v>-518.39401880000003</v>
      </c>
      <c r="E72" s="192">
        <v>-494.10617108400004</v>
      </c>
      <c r="F72" s="192">
        <v>-617.97803636190463</v>
      </c>
      <c r="G72" s="192">
        <v>-670.42615999999998</v>
      </c>
      <c r="H72" s="192">
        <v>-926.3447207158016</v>
      </c>
      <c r="I72" s="192">
        <v>-691.53412854999999</v>
      </c>
      <c r="J72" s="192">
        <v>-549.05511865749986</v>
      </c>
      <c r="K72" s="192">
        <v>-758.66125737516313</v>
      </c>
      <c r="L72" s="192">
        <v>-384.96294040233215</v>
      </c>
      <c r="M72" s="192">
        <v>-672.19310793799775</v>
      </c>
    </row>
    <row r="73" spans="1:13" ht="14.25">
      <c r="A73" s="199" t="s">
        <v>239</v>
      </c>
      <c r="B73" s="192">
        <v>-3.7780399999999998</v>
      </c>
      <c r="C73" s="192">
        <v>-124.633569888</v>
      </c>
      <c r="D73" s="192">
        <v>-102.87460080000001</v>
      </c>
      <c r="E73" s="192">
        <v>-118.81996206300001</v>
      </c>
      <c r="F73" s="192">
        <v>-176.40366836190447</v>
      </c>
      <c r="G73" s="192">
        <v>-166.83032</v>
      </c>
      <c r="H73" s="192">
        <v>-287.53299797696002</v>
      </c>
      <c r="I73" s="192">
        <v>-232.31679089400001</v>
      </c>
      <c r="J73" s="192">
        <v>-171.62766751649997</v>
      </c>
      <c r="K73" s="192">
        <v>-176.63728268660799</v>
      </c>
      <c r="L73" s="192">
        <v>-113.23935221168051</v>
      </c>
      <c r="M73" s="192">
        <v>-214.61188910699997</v>
      </c>
    </row>
    <row r="74" spans="1:13" ht="14.25">
      <c r="A74" s="199" t="s">
        <v>209</v>
      </c>
      <c r="B74" s="192">
        <v>0</v>
      </c>
      <c r="C74" s="192">
        <v>0</v>
      </c>
      <c r="D74" s="192">
        <v>0</v>
      </c>
      <c r="E74" s="192">
        <v>0</v>
      </c>
      <c r="F74" s="192">
        <v>0</v>
      </c>
      <c r="G74" s="192" t="s">
        <v>108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</row>
    <row r="75" spans="1:13" ht="14.25">
      <c r="A75" s="199" t="s">
        <v>210</v>
      </c>
      <c r="B75" s="192">
        <v>-3.7780399999999998</v>
      </c>
      <c r="C75" s="192">
        <v>-124.633569888</v>
      </c>
      <c r="D75" s="192">
        <v>-102.87460080000001</v>
      </c>
      <c r="E75" s="192">
        <v>-118.81996206300001</v>
      </c>
      <c r="F75" s="192">
        <v>-176.40366836190447</v>
      </c>
      <c r="G75" s="192">
        <v>-166.83032</v>
      </c>
      <c r="H75" s="192">
        <v>-287.53299797696002</v>
      </c>
      <c r="I75" s="192">
        <v>-232.31679089400001</v>
      </c>
      <c r="J75" s="192">
        <v>-171.62766751649997</v>
      </c>
      <c r="K75" s="192">
        <v>-176.63728268660799</v>
      </c>
      <c r="L75" s="192">
        <v>-113.23935221168051</v>
      </c>
      <c r="M75" s="192">
        <v>-214.61188910699997</v>
      </c>
    </row>
    <row r="76" spans="1:13" ht="14.25">
      <c r="A76" s="199" t="s">
        <v>240</v>
      </c>
      <c r="B76" s="192">
        <v>-374.40350999999998</v>
      </c>
      <c r="C76" s="192">
        <v>-483.17057555399998</v>
      </c>
      <c r="D76" s="192">
        <v>-414.27181800000005</v>
      </c>
      <c r="E76" s="192">
        <v>-374.04949487099998</v>
      </c>
      <c r="F76" s="192">
        <v>-439.45662540000001</v>
      </c>
      <c r="G76" s="192">
        <v>-500.85590000000002</v>
      </c>
      <c r="H76" s="192">
        <v>-633.31383811566945</v>
      </c>
      <c r="I76" s="192">
        <v>-450.56786780053204</v>
      </c>
      <c r="J76" s="192">
        <v>-345.73884941206001</v>
      </c>
      <c r="K76" s="192">
        <v>-566.29751074258684</v>
      </c>
      <c r="L76" s="192">
        <v>-254.52513859970668</v>
      </c>
      <c r="M76" s="192">
        <v>-441.23676895859512</v>
      </c>
    </row>
    <row r="77" spans="1:13" ht="14.25">
      <c r="A77" s="199" t="s">
        <v>209</v>
      </c>
      <c r="B77" s="192">
        <v>1.18598</v>
      </c>
      <c r="C77" s="192">
        <v>1.2113469000000001</v>
      </c>
      <c r="D77" s="192">
        <v>1.2476</v>
      </c>
      <c r="E77" s="192">
        <v>1.2367141500000001</v>
      </c>
      <c r="F77" s="192">
        <v>2.1177426000000001</v>
      </c>
      <c r="G77" s="192">
        <v>2.7399400000000003</v>
      </c>
      <c r="H77" s="192">
        <v>5.4978846231720011</v>
      </c>
      <c r="I77" s="192">
        <v>8.6494698554680713</v>
      </c>
      <c r="J77" s="192">
        <v>31.68860172894</v>
      </c>
      <c r="K77" s="192">
        <v>15.726463945968412</v>
      </c>
      <c r="L77" s="192">
        <v>17.198449590945003</v>
      </c>
      <c r="M77" s="192">
        <v>16.344449872402802</v>
      </c>
    </row>
    <row r="78" spans="1:13" ht="14.25">
      <c r="A78" s="199" t="s">
        <v>210</v>
      </c>
      <c r="B78" s="192">
        <v>-375.58949000000001</v>
      </c>
      <c r="C78" s="192">
        <v>-484.38192245400001</v>
      </c>
      <c r="D78" s="192">
        <v>-415.51941800000009</v>
      </c>
      <c r="E78" s="192">
        <v>-375.28620902099999</v>
      </c>
      <c r="F78" s="192">
        <v>-441.57436799999999</v>
      </c>
      <c r="G78" s="192">
        <v>-503.59584000000001</v>
      </c>
      <c r="H78" s="192">
        <v>-638.81172273884147</v>
      </c>
      <c r="I78" s="192">
        <v>-459.21733765600004</v>
      </c>
      <c r="J78" s="192">
        <v>-377.42745114099995</v>
      </c>
      <c r="K78" s="192">
        <v>-582.0239746885552</v>
      </c>
      <c r="L78" s="192">
        <v>-271.7235881906517</v>
      </c>
      <c r="M78" s="192">
        <v>-457.5812188309979</v>
      </c>
    </row>
    <row r="79" spans="1:13" ht="14.25">
      <c r="A79" s="191" t="s">
        <v>241</v>
      </c>
      <c r="B79" s="192">
        <v>-3.857E-2</v>
      </c>
      <c r="C79" s="192">
        <v>-4.4030802182399992E-2</v>
      </c>
      <c r="D79" s="192">
        <v>-4.8955824000000002E-2</v>
      </c>
      <c r="E79" s="192">
        <v>-5.1353082799999998E-2</v>
      </c>
      <c r="F79" s="192">
        <v>-1.6906596000000003</v>
      </c>
      <c r="G79" s="192">
        <v>-7.8826800000000006</v>
      </c>
      <c r="H79" s="192">
        <v>-12.167391042000002</v>
      </c>
      <c r="I79" s="192">
        <v>-11.571487409999998</v>
      </c>
      <c r="J79" s="192">
        <v>-3.2331494324999999</v>
      </c>
      <c r="K79" s="192">
        <v>-47.418555069313058</v>
      </c>
      <c r="L79" s="192">
        <v>-31.584418929000002</v>
      </c>
      <c r="M79" s="192">
        <v>-4.0185242991000001</v>
      </c>
    </row>
    <row r="80" spans="1:13" ht="14.25">
      <c r="A80" s="191" t="s">
        <v>194</v>
      </c>
      <c r="B80" s="192">
        <v>0</v>
      </c>
      <c r="C80" s="192">
        <v>0</v>
      </c>
      <c r="D80" s="192">
        <v>0</v>
      </c>
      <c r="E80" s="192">
        <v>0</v>
      </c>
      <c r="F80" s="192">
        <v>0</v>
      </c>
      <c r="G80" s="192" t="s">
        <v>108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</row>
    <row r="81" spans="1:13" ht="14.25">
      <c r="A81" s="191" t="s">
        <v>195</v>
      </c>
      <c r="B81" s="192">
        <v>-3.857E-2</v>
      </c>
      <c r="C81" s="192">
        <v>-4.4030802182399992E-2</v>
      </c>
      <c r="D81" s="192">
        <v>-4.8955824000000002E-2</v>
      </c>
      <c r="E81" s="192">
        <v>-5.1353082799999998E-2</v>
      </c>
      <c r="F81" s="192">
        <v>-1.6906596000000003</v>
      </c>
      <c r="G81" s="192">
        <v>-7.8826800000000006</v>
      </c>
      <c r="H81" s="192">
        <v>-12.167391042000002</v>
      </c>
      <c r="I81" s="192">
        <v>-11.571487409999998</v>
      </c>
      <c r="J81" s="192">
        <v>-3.2331494324999999</v>
      </c>
      <c r="K81" s="192">
        <v>-47.418555069313058</v>
      </c>
      <c r="L81" s="192">
        <v>-31.584418929000002</v>
      </c>
      <c r="M81" s="192">
        <v>-4.0185242991000001</v>
      </c>
    </row>
    <row r="82" spans="1:13" ht="14.25">
      <c r="A82" s="191" t="s">
        <v>242</v>
      </c>
      <c r="B82" s="192">
        <v>15.74554</v>
      </c>
      <c r="C82" s="192">
        <v>-201.578324976</v>
      </c>
      <c r="D82" s="192">
        <v>-307.88771839999993</v>
      </c>
      <c r="E82" s="192">
        <v>-162.37000517833604</v>
      </c>
      <c r="F82" s="192">
        <v>-260.74952930649994</v>
      </c>
      <c r="G82" s="192">
        <v>-150.80023</v>
      </c>
      <c r="H82" s="192">
        <v>-158.19254897364081</v>
      </c>
      <c r="I82" s="192">
        <v>-188.37426781950003</v>
      </c>
      <c r="J82" s="192">
        <v>-195.765981084375</v>
      </c>
      <c r="K82" s="192">
        <v>-185.94152637308295</v>
      </c>
      <c r="L82" s="192">
        <v>-165.02243013251922</v>
      </c>
      <c r="M82" s="192">
        <v>21.588907265221646</v>
      </c>
    </row>
    <row r="83" spans="1:13" ht="14.25">
      <c r="A83" s="191" t="s">
        <v>194</v>
      </c>
      <c r="B83" s="192">
        <v>47.235320000000002</v>
      </c>
      <c r="C83" s="192">
        <v>31.129065125999997</v>
      </c>
      <c r="D83" s="192">
        <v>43.461393600000001</v>
      </c>
      <c r="E83" s="192">
        <v>50.983774042703978</v>
      </c>
      <c r="F83" s="192">
        <v>68.223637485000012</v>
      </c>
      <c r="G83" s="192">
        <v>69.311549999999997</v>
      </c>
      <c r="H83" s="192">
        <v>165.03063574746088</v>
      </c>
      <c r="I83" s="192">
        <v>52.442950505500008</v>
      </c>
      <c r="J83" s="192">
        <v>75.466678950000016</v>
      </c>
      <c r="K83" s="192">
        <v>76.104460371307567</v>
      </c>
      <c r="L83" s="192">
        <v>95.62822610291569</v>
      </c>
      <c r="M83" s="192">
        <v>126.04422772680914</v>
      </c>
    </row>
    <row r="84" spans="1:13" ht="14.25">
      <c r="A84" s="191" t="s">
        <v>195</v>
      </c>
      <c r="B84" s="192">
        <v>-31.48978</v>
      </c>
      <c r="C84" s="192">
        <v>-232.70739010200001</v>
      </c>
      <c r="D84" s="192">
        <v>-351.34911199999999</v>
      </c>
      <c r="E84" s="192">
        <v>-213.35377922104004</v>
      </c>
      <c r="F84" s="192">
        <v>-328.97316679149998</v>
      </c>
      <c r="G84" s="192">
        <v>-220.11176999999998</v>
      </c>
      <c r="H84" s="192">
        <v>-323.22318472110169</v>
      </c>
      <c r="I84" s="192">
        <v>-240.81721832500003</v>
      </c>
      <c r="J84" s="192">
        <v>-271.23266003437504</v>
      </c>
      <c r="K84" s="192">
        <v>-262.04598674439046</v>
      </c>
      <c r="L84" s="192">
        <v>-260.65065623543489</v>
      </c>
      <c r="M84" s="192">
        <v>-104.4553204615875</v>
      </c>
    </row>
    <row r="85" spans="1:13" s="198" customFormat="1" ht="14.25">
      <c r="A85" s="190" t="s">
        <v>243</v>
      </c>
      <c r="B85" s="189">
        <v>-296.21128000000004</v>
      </c>
      <c r="C85" s="189">
        <v>-591.99925615200004</v>
      </c>
      <c r="D85" s="189">
        <v>-1478.2026412000002</v>
      </c>
      <c r="E85" s="189">
        <v>-1784.9466073752758</v>
      </c>
      <c r="F85" s="189">
        <v>-2144.6706838680002</v>
      </c>
      <c r="G85" s="189">
        <v>-2921.7891300000001</v>
      </c>
      <c r="H85" s="189">
        <v>-3505.3084682853141</v>
      </c>
      <c r="I85" s="189">
        <v>-3478.4475437658984</v>
      </c>
      <c r="J85" s="189">
        <v>-4014.6814020183397</v>
      </c>
      <c r="K85" s="189">
        <v>-3013.6141582022897</v>
      </c>
      <c r="L85" s="189">
        <v>-2496.9015989378013</v>
      </c>
      <c r="M85" s="189">
        <v>-2177.2911176042444</v>
      </c>
    </row>
    <row r="86" spans="1:13" ht="14.25">
      <c r="A86" s="191" t="s">
        <v>206</v>
      </c>
      <c r="B86" s="192">
        <v>116.90101999999999</v>
      </c>
      <c r="C86" s="192">
        <v>241.24037268600003</v>
      </c>
      <c r="D86" s="192">
        <v>322.59567480000004</v>
      </c>
      <c r="E86" s="192">
        <v>278.76517714212099</v>
      </c>
      <c r="F86" s="192">
        <v>139.26322464000003</v>
      </c>
      <c r="G86" s="192">
        <v>149.95967000000002</v>
      </c>
      <c r="H86" s="192">
        <v>138.09591963776882</v>
      </c>
      <c r="I86" s="192">
        <v>150.65355477636479</v>
      </c>
      <c r="J86" s="192">
        <v>138.56678366699998</v>
      </c>
      <c r="K86" s="192">
        <v>256.82745350398051</v>
      </c>
      <c r="L86" s="192">
        <v>182.88390134587118</v>
      </c>
      <c r="M86" s="192">
        <v>316.04954552343884</v>
      </c>
    </row>
    <row r="87" spans="1:13" ht="14.25">
      <c r="A87" s="191" t="s">
        <v>207</v>
      </c>
      <c r="B87" s="192">
        <v>-413.1123</v>
      </c>
      <c r="C87" s="192">
        <v>-833.23962883800004</v>
      </c>
      <c r="D87" s="192">
        <v>-1800.7983160000001</v>
      </c>
      <c r="E87" s="192">
        <v>-2063.7117845173971</v>
      </c>
      <c r="F87" s="192">
        <v>-2283.9339085080005</v>
      </c>
      <c r="G87" s="192">
        <v>-3071.7487999999998</v>
      </c>
      <c r="H87" s="192">
        <v>-3643.4043879230826</v>
      </c>
      <c r="I87" s="192">
        <v>-3629.1010985422627</v>
      </c>
      <c r="J87" s="192">
        <v>-4153.2481856853401</v>
      </c>
      <c r="K87" s="192">
        <v>-3270.4416117062701</v>
      </c>
      <c r="L87" s="192">
        <v>-2679.7855002836718</v>
      </c>
      <c r="M87" s="192">
        <v>-2493.3406631276835</v>
      </c>
    </row>
    <row r="88" spans="1:13" ht="14.25">
      <c r="A88" s="191" t="s">
        <v>244</v>
      </c>
      <c r="B88" s="192">
        <v>13.31709</v>
      </c>
      <c r="C88" s="192">
        <v>16.152992135999998</v>
      </c>
      <c r="D88" s="192">
        <v>23.932710800000002</v>
      </c>
      <c r="E88" s="192">
        <v>10.904228798496</v>
      </c>
      <c r="F88" s="192">
        <v>17.789037840000002</v>
      </c>
      <c r="G88" s="192">
        <v>22.212520000000001</v>
      </c>
      <c r="H88" s="192">
        <v>21.107598909352763</v>
      </c>
      <c r="I88" s="192">
        <v>26.115625522000002</v>
      </c>
      <c r="J88" s="192">
        <v>26.206204488749997</v>
      </c>
      <c r="K88" s="192">
        <v>28.765245432645891</v>
      </c>
      <c r="L88" s="192">
        <v>40.229780524609332</v>
      </c>
      <c r="M88" s="192">
        <v>45.415433073134132</v>
      </c>
    </row>
    <row r="89" spans="1:13" ht="14.25">
      <c r="A89" s="191" t="s">
        <v>245</v>
      </c>
      <c r="B89" s="192">
        <v>20.364609999999999</v>
      </c>
      <c r="C89" s="192">
        <v>24.701275944000002</v>
      </c>
      <c r="D89" s="192">
        <v>27.425990800000005</v>
      </c>
      <c r="E89" s="192">
        <v>15.056761567296002</v>
      </c>
      <c r="F89" s="192">
        <v>20.563604640000001</v>
      </c>
      <c r="G89" s="192">
        <v>25.035979999999999</v>
      </c>
      <c r="H89" s="192">
        <v>27.764722926720001</v>
      </c>
      <c r="I89" s="192">
        <v>28.427360831999998</v>
      </c>
      <c r="J89" s="192">
        <v>29.841215625</v>
      </c>
      <c r="K89" s="192">
        <v>31.466465670725544</v>
      </c>
      <c r="L89" s="192">
        <v>42.807909364084338</v>
      </c>
      <c r="M89" s="192">
        <v>48.336715522409136</v>
      </c>
    </row>
    <row r="90" spans="1:13" ht="14.25">
      <c r="A90" s="201" t="s">
        <v>207</v>
      </c>
      <c r="B90" s="192">
        <v>-7.0475200000000005</v>
      </c>
      <c r="C90" s="192">
        <v>-8.5482838080000008</v>
      </c>
      <c r="D90" s="192">
        <v>-3.4932800000000004</v>
      </c>
      <c r="E90" s="192">
        <v>-4.1525327687999996</v>
      </c>
      <c r="F90" s="192">
        <v>-2.7745668000000001</v>
      </c>
      <c r="G90" s="192">
        <v>-2.8234599999999999</v>
      </c>
      <c r="H90" s="192">
        <v>-6.657124017367237</v>
      </c>
      <c r="I90" s="192">
        <v>-2.31173531</v>
      </c>
      <c r="J90" s="192">
        <v>-3.6350111362500002</v>
      </c>
      <c r="K90" s="192">
        <v>-2.7012202380796544</v>
      </c>
      <c r="L90" s="192">
        <v>-2.5781288394750002</v>
      </c>
      <c r="M90" s="192">
        <v>-2.921282449275</v>
      </c>
    </row>
    <row r="91" spans="1:13" ht="14.25">
      <c r="A91" s="191" t="s">
        <v>246</v>
      </c>
      <c r="B91" s="192">
        <v>-309.52837</v>
      </c>
      <c r="C91" s="192">
        <v>-608.15224828800001</v>
      </c>
      <c r="D91" s="192">
        <v>-1502.1353520000002</v>
      </c>
      <c r="E91" s="192">
        <v>-1795.8508361737718</v>
      </c>
      <c r="F91" s="192">
        <v>-2162.459721708</v>
      </c>
      <c r="G91" s="192">
        <v>-2944.0016499999997</v>
      </c>
      <c r="H91" s="192">
        <v>-3526.4160671946665</v>
      </c>
      <c r="I91" s="192">
        <v>-3504.5631692878983</v>
      </c>
      <c r="J91" s="192">
        <v>-4040.8876065070899</v>
      </c>
      <c r="K91" s="192">
        <v>-3042.3794036349354</v>
      </c>
      <c r="L91" s="192">
        <v>-2537.1313794624102</v>
      </c>
      <c r="M91" s="192">
        <v>-2222.7065506773788</v>
      </c>
    </row>
    <row r="92" spans="1:13" ht="14.25">
      <c r="A92" s="191" t="s">
        <v>206</v>
      </c>
      <c r="B92" s="192">
        <v>96.536409999999989</v>
      </c>
      <c r="C92" s="192">
        <v>216.539096742</v>
      </c>
      <c r="D92" s="192">
        <v>295.16968400000002</v>
      </c>
      <c r="E92" s="192">
        <v>263.70841557482504</v>
      </c>
      <c r="F92" s="192">
        <v>118.69962000000001</v>
      </c>
      <c r="G92" s="192">
        <v>124.92369000000001</v>
      </c>
      <c r="H92" s="192">
        <v>110.33119671104883</v>
      </c>
      <c r="I92" s="192">
        <v>122.22619394436479</v>
      </c>
      <c r="J92" s="192">
        <v>108.72556804199998</v>
      </c>
      <c r="K92" s="192">
        <v>225.36098783325497</v>
      </c>
      <c r="L92" s="192">
        <v>140.07599198178684</v>
      </c>
      <c r="M92" s="192">
        <v>267.71283000102966</v>
      </c>
    </row>
    <row r="93" spans="1:13" ht="14.25">
      <c r="A93" s="191" t="s">
        <v>207</v>
      </c>
      <c r="B93" s="192">
        <v>-406.06477999999998</v>
      </c>
      <c r="C93" s="192">
        <v>-824.69134503000009</v>
      </c>
      <c r="D93" s="192">
        <v>-1797.305036</v>
      </c>
      <c r="E93" s="192">
        <v>-2059.5592517485966</v>
      </c>
      <c r="F93" s="192">
        <v>-2281.1593417080003</v>
      </c>
      <c r="G93" s="192">
        <v>-3068.9253399999998</v>
      </c>
      <c r="H93" s="192">
        <v>-3636.7472639057155</v>
      </c>
      <c r="I93" s="192">
        <v>-3626.789363232263</v>
      </c>
      <c r="J93" s="192">
        <v>-4149.6131745490893</v>
      </c>
      <c r="K93" s="192">
        <v>-3267.7403914681904</v>
      </c>
      <c r="L93" s="192">
        <v>-2677.2073714441967</v>
      </c>
      <c r="M93" s="192">
        <v>-2490.4193806784083</v>
      </c>
    </row>
    <row r="94" spans="1:13" ht="14.25">
      <c r="A94" s="202" t="s">
        <v>247</v>
      </c>
      <c r="B94" s="192">
        <v>-341.71724999999998</v>
      </c>
      <c r="C94" s="192">
        <v>-740.20818691800002</v>
      </c>
      <c r="D94" s="192">
        <v>-1640.1361308</v>
      </c>
      <c r="E94" s="192">
        <v>-2006.4981724816066</v>
      </c>
      <c r="F94" s="192">
        <v>-2224.0465630080002</v>
      </c>
      <c r="G94" s="192">
        <v>-2978.2583</v>
      </c>
      <c r="H94" s="192">
        <v>-3506.9087127892235</v>
      </c>
      <c r="I94" s="192">
        <v>-3457.6830283519389</v>
      </c>
      <c r="J94" s="192">
        <v>-3924.0521114400467</v>
      </c>
      <c r="K94" s="192">
        <v>-3043.3674096093605</v>
      </c>
      <c r="L94" s="192">
        <v>-2389.6911745729972</v>
      </c>
      <c r="M94" s="192">
        <v>-2106.1245710215089</v>
      </c>
    </row>
    <row r="95" spans="1:13" ht="14.25">
      <c r="A95" s="199" t="s">
        <v>248</v>
      </c>
      <c r="B95" s="192">
        <v>5.9130000000000002E-2</v>
      </c>
      <c r="C95" s="192">
        <v>1.8820505520000002</v>
      </c>
      <c r="D95" s="192">
        <v>2.7409771999999997</v>
      </c>
      <c r="E95" s="192">
        <v>8.5503942902700008</v>
      </c>
      <c r="F95" s="192">
        <v>15.640074000000002</v>
      </c>
      <c r="G95" s="192">
        <v>21.356300000000001</v>
      </c>
      <c r="H95" s="192">
        <v>42.69639598210501</v>
      </c>
      <c r="I95" s="192">
        <v>50.862621563499999</v>
      </c>
      <c r="J95" s="192">
        <v>49.173642374999993</v>
      </c>
      <c r="K95" s="192">
        <v>49.807151294825992</v>
      </c>
      <c r="L95" s="192">
        <v>59.056742242502246</v>
      </c>
      <c r="M95" s="192">
        <v>86.059837111349069</v>
      </c>
    </row>
    <row r="96" spans="1:13" ht="14.25">
      <c r="A96" s="199" t="s">
        <v>249</v>
      </c>
      <c r="B96" s="192">
        <v>-341.77638000000002</v>
      </c>
      <c r="C96" s="192">
        <v>-742.09023747000003</v>
      </c>
      <c r="D96" s="192">
        <v>-1642.8771079999999</v>
      </c>
      <c r="E96" s="192">
        <v>-2015.0485667718767</v>
      </c>
      <c r="F96" s="192">
        <v>-2239.6866370080002</v>
      </c>
      <c r="G96" s="192">
        <v>-2999.6145999999999</v>
      </c>
      <c r="H96" s="192">
        <v>-3549.6051087713286</v>
      </c>
      <c r="I96" s="192">
        <v>-3508.5456499154393</v>
      </c>
      <c r="J96" s="192">
        <v>-3973.225753815047</v>
      </c>
      <c r="K96" s="192">
        <v>-3093.1745609041868</v>
      </c>
      <c r="L96" s="192">
        <v>-2448.7479168154996</v>
      </c>
      <c r="M96" s="192">
        <v>-2192.1844081328582</v>
      </c>
    </row>
    <row r="97" spans="1:13" ht="14.25">
      <c r="A97" s="199" t="s">
        <v>250</v>
      </c>
      <c r="B97" s="192">
        <v>-335.86293000000001</v>
      </c>
      <c r="C97" s="192">
        <v>-733.56363039600001</v>
      </c>
      <c r="D97" s="192">
        <v>-1630.9038908000002</v>
      </c>
      <c r="E97" s="192">
        <v>-1997.0440581598966</v>
      </c>
      <c r="F97" s="192">
        <v>-2220.7329290999996</v>
      </c>
      <c r="G97" s="192">
        <v>-2972.4318699999999</v>
      </c>
      <c r="H97" s="192">
        <v>-3499.9218013440332</v>
      </c>
      <c r="I97" s="192">
        <v>-3452.837773623939</v>
      </c>
      <c r="J97" s="192">
        <v>-3914.1157433945473</v>
      </c>
      <c r="K97" s="192">
        <v>-3037.1593956299607</v>
      </c>
      <c r="L97" s="192">
        <v>-2380.5154868770674</v>
      </c>
      <c r="M97" s="192">
        <v>-2089.0575678234286</v>
      </c>
    </row>
    <row r="98" spans="1:13" ht="14.25">
      <c r="A98" s="199" t="s">
        <v>251</v>
      </c>
      <c r="B98" s="192">
        <v>0</v>
      </c>
      <c r="C98" s="192">
        <v>1.7685664740000002</v>
      </c>
      <c r="D98" s="192">
        <v>2.6162171999999999</v>
      </c>
      <c r="E98" s="192">
        <v>8.3383861502700007</v>
      </c>
      <c r="F98" s="192">
        <v>15.345534000000001</v>
      </c>
      <c r="G98" s="192">
        <v>20.94791</v>
      </c>
      <c r="H98" s="192">
        <v>42.307295817105008</v>
      </c>
      <c r="I98" s="192">
        <v>50.392369263499994</v>
      </c>
      <c r="J98" s="192">
        <v>48.721148124999999</v>
      </c>
      <c r="K98" s="192">
        <v>49.342199832954527</v>
      </c>
      <c r="L98" s="192">
        <v>58.475142202502248</v>
      </c>
      <c r="M98" s="192">
        <v>85.148875310452539</v>
      </c>
    </row>
    <row r="99" spans="1:13" ht="14.25">
      <c r="A99" s="199" t="s">
        <v>252</v>
      </c>
      <c r="B99" s="192">
        <v>-335.86293000000001</v>
      </c>
      <c r="C99" s="192">
        <v>-735.33219686999996</v>
      </c>
      <c r="D99" s="192">
        <v>-1633.5201079999999</v>
      </c>
      <c r="E99" s="192">
        <v>-2005.3824443101669</v>
      </c>
      <c r="F99" s="192">
        <v>-2236.0784630999997</v>
      </c>
      <c r="G99" s="192">
        <v>-2993.37977</v>
      </c>
      <c r="H99" s="192">
        <v>-3542.2290971611383</v>
      </c>
      <c r="I99" s="192">
        <v>-3503.2301428874384</v>
      </c>
      <c r="J99" s="192">
        <v>-3962.836891519547</v>
      </c>
      <c r="K99" s="192">
        <v>-3086.5015954629157</v>
      </c>
      <c r="L99" s="192">
        <v>-2438.9906290795698</v>
      </c>
      <c r="M99" s="192">
        <v>-2174.2064431338813</v>
      </c>
    </row>
    <row r="100" spans="1:13" ht="14.25">
      <c r="A100" s="199" t="s">
        <v>253</v>
      </c>
      <c r="B100" s="192">
        <v>-104.34873999999999</v>
      </c>
      <c r="C100" s="192">
        <v>-498.41824526999994</v>
      </c>
      <c r="D100" s="192">
        <v>-1368.280348</v>
      </c>
      <c r="E100" s="192">
        <v>-1617.9671553739267</v>
      </c>
      <c r="F100" s="192">
        <v>-1754.2964397000001</v>
      </c>
      <c r="G100" s="192">
        <v>-2552.7226000000001</v>
      </c>
      <c r="H100" s="192">
        <v>-3059.3926424705883</v>
      </c>
      <c r="I100" s="192">
        <v>-2990.648964802439</v>
      </c>
      <c r="J100" s="192">
        <v>-3498.9352614770478</v>
      </c>
      <c r="K100" s="192">
        <v>-2623.3895640808064</v>
      </c>
      <c r="L100" s="192">
        <v>-1965.8458652975423</v>
      </c>
      <c r="M100" s="192">
        <v>-1687.9009469814939</v>
      </c>
    </row>
    <row r="101" spans="1:13" ht="14.25">
      <c r="A101" s="199" t="s">
        <v>254</v>
      </c>
      <c r="B101" s="192">
        <v>0.65704999999999991</v>
      </c>
      <c r="C101" s="192">
        <v>1.0200815999999999</v>
      </c>
      <c r="D101" s="192">
        <v>1.7466400000000002</v>
      </c>
      <c r="E101" s="192">
        <v>7.4118988002400013</v>
      </c>
      <c r="F101" s="192">
        <v>13.640147400000002</v>
      </c>
      <c r="G101" s="192">
        <v>19.04355</v>
      </c>
      <c r="H101" s="192">
        <v>38.461178015550004</v>
      </c>
      <c r="I101" s="192">
        <v>45.811244785</v>
      </c>
      <c r="J101" s="192">
        <v>44.339755525000001</v>
      </c>
      <c r="K101" s="192">
        <v>44.867325428157692</v>
      </c>
      <c r="L101" s="192">
        <v>53.052893538527016</v>
      </c>
      <c r="M101" s="192">
        <v>76.543246908137291</v>
      </c>
    </row>
    <row r="102" spans="1:13" ht="14.25">
      <c r="A102" s="199" t="s">
        <v>255</v>
      </c>
      <c r="B102" s="192">
        <v>-105.00578999999999</v>
      </c>
      <c r="C102" s="192">
        <v>-499.43832686999997</v>
      </c>
      <c r="D102" s="192">
        <v>-1370.0269879999998</v>
      </c>
      <c r="E102" s="192">
        <v>-1625.3790541741669</v>
      </c>
      <c r="F102" s="192">
        <v>-1767.9365871000002</v>
      </c>
      <c r="G102" s="192">
        <v>-2571.7661499999999</v>
      </c>
      <c r="H102" s="192">
        <v>-3097.8538204861384</v>
      </c>
      <c r="I102" s="192">
        <v>-3036.4602095874388</v>
      </c>
      <c r="J102" s="192">
        <v>-3543.2750170020472</v>
      </c>
      <c r="K102" s="192">
        <v>-2668.2568895089639</v>
      </c>
      <c r="L102" s="192">
        <v>-2018.8987588360696</v>
      </c>
      <c r="M102" s="192">
        <v>-1764.4441938896312</v>
      </c>
    </row>
    <row r="103" spans="1:13" ht="14.25">
      <c r="A103" s="199" t="s">
        <v>256</v>
      </c>
      <c r="B103" s="192">
        <v>-230.74281999999999</v>
      </c>
      <c r="C103" s="192">
        <v>-235.14538512600001</v>
      </c>
      <c r="D103" s="192">
        <v>-262.62354280000005</v>
      </c>
      <c r="E103" s="192">
        <v>-379.07690278596999</v>
      </c>
      <c r="F103" s="192">
        <v>-466.43648940000008</v>
      </c>
      <c r="G103" s="192">
        <v>-419.70927</v>
      </c>
      <c r="H103" s="192">
        <v>-440.52915887344506</v>
      </c>
      <c r="I103" s="192">
        <v>-462.18880882149995</v>
      </c>
      <c r="J103" s="192">
        <v>-415.1804819175</v>
      </c>
      <c r="K103" s="192">
        <v>-413.7698315491545</v>
      </c>
      <c r="L103" s="192">
        <v>-414.6696215795248</v>
      </c>
      <c r="M103" s="192">
        <v>-401.15662084193474</v>
      </c>
    </row>
    <row r="104" spans="1:13" ht="14.25">
      <c r="A104" s="199" t="s">
        <v>254</v>
      </c>
      <c r="B104" s="192">
        <v>0.11433</v>
      </c>
      <c r="C104" s="192">
        <v>0.74848487399999997</v>
      </c>
      <c r="D104" s="192">
        <v>0.86957719999999994</v>
      </c>
      <c r="E104" s="192">
        <v>0.92648735003000016</v>
      </c>
      <c r="F104" s="192">
        <v>1.7053866</v>
      </c>
      <c r="G104" s="192">
        <v>1.9043599999999998</v>
      </c>
      <c r="H104" s="192">
        <v>3.8461178015550002</v>
      </c>
      <c r="I104" s="192">
        <v>4.5811244784999996</v>
      </c>
      <c r="J104" s="192">
        <v>4.3813925999999999</v>
      </c>
      <c r="K104" s="192">
        <v>4.4748744047968367</v>
      </c>
      <c r="L104" s="192">
        <v>5.4222486639752239</v>
      </c>
      <c r="M104" s="192">
        <v>8.6056284023152525</v>
      </c>
    </row>
    <row r="105" spans="1:13" ht="14.25">
      <c r="A105" s="199" t="s">
        <v>255</v>
      </c>
      <c r="B105" s="192">
        <v>-230.85714999999999</v>
      </c>
      <c r="C105" s="192">
        <v>-235.89386999999999</v>
      </c>
      <c r="D105" s="192">
        <v>-263.49311999999998</v>
      </c>
      <c r="E105" s="192">
        <v>-380.00339013600006</v>
      </c>
      <c r="F105" s="192">
        <v>-468.14187600000002</v>
      </c>
      <c r="G105" s="192">
        <v>-421.61361999999997</v>
      </c>
      <c r="H105" s="192">
        <v>-444.37527667500001</v>
      </c>
      <c r="I105" s="192">
        <v>-466.76993329999999</v>
      </c>
      <c r="J105" s="192">
        <v>-419.56187451750003</v>
      </c>
      <c r="K105" s="192">
        <v>-418.24470595395132</v>
      </c>
      <c r="L105" s="192">
        <v>-420.09187024350007</v>
      </c>
      <c r="M105" s="192">
        <v>-409.76224924425003</v>
      </c>
    </row>
    <row r="106" spans="1:13" ht="14.25">
      <c r="A106" s="199" t="s">
        <v>257</v>
      </c>
      <c r="B106" s="192">
        <v>-5.8543199999999995</v>
      </c>
      <c r="C106" s="192">
        <v>-6.6445565220000002</v>
      </c>
      <c r="D106" s="192">
        <v>-9.2322399999999991</v>
      </c>
      <c r="E106" s="192">
        <v>-9.4541143217099997</v>
      </c>
      <c r="F106" s="192">
        <v>-3.3136339080000003</v>
      </c>
      <c r="G106" s="192">
        <v>-5.8264300000000002</v>
      </c>
      <c r="H106" s="192">
        <v>-6.9869114451900005</v>
      </c>
      <c r="I106" s="192">
        <v>-4.8452547279999996</v>
      </c>
      <c r="J106" s="192">
        <v>-9.9363680455000019</v>
      </c>
      <c r="K106" s="192">
        <v>-6.2080139793999516</v>
      </c>
      <c r="L106" s="192">
        <v>-9.1756876959300016</v>
      </c>
      <c r="M106" s="192">
        <v>-17.067003198080474</v>
      </c>
    </row>
    <row r="107" spans="1:13" ht="14.25">
      <c r="A107" s="199" t="s">
        <v>258</v>
      </c>
      <c r="B107" s="192">
        <v>5.9130000000000002E-2</v>
      </c>
      <c r="C107" s="192">
        <v>0.113484078</v>
      </c>
      <c r="D107" s="192">
        <v>0.12476000000000001</v>
      </c>
      <c r="E107" s="192">
        <v>0.21200814000000004</v>
      </c>
      <c r="F107" s="192">
        <v>0.29454000000000002</v>
      </c>
      <c r="G107" s="192">
        <v>0.40838999999999998</v>
      </c>
      <c r="H107" s="192">
        <v>0.389100165</v>
      </c>
      <c r="I107" s="192">
        <v>0.47025229999999996</v>
      </c>
      <c r="J107" s="192">
        <v>0.45249424999999999</v>
      </c>
      <c r="K107" s="192">
        <v>0.46495146187147041</v>
      </c>
      <c r="L107" s="192">
        <v>0.58160003999999998</v>
      </c>
      <c r="M107" s="192">
        <v>0.91096180089652545</v>
      </c>
    </row>
    <row r="108" spans="1:13" ht="14.25">
      <c r="A108" s="199" t="s">
        <v>259</v>
      </c>
      <c r="B108" s="192">
        <v>-5.9134500000000001</v>
      </c>
      <c r="C108" s="192">
        <v>-6.7580406000000002</v>
      </c>
      <c r="D108" s="192">
        <v>-9.3569999999999993</v>
      </c>
      <c r="E108" s="192">
        <v>-9.6661224617099997</v>
      </c>
      <c r="F108" s="192">
        <v>-3.6081739080000004</v>
      </c>
      <c r="G108" s="192">
        <v>-6.23482</v>
      </c>
      <c r="H108" s="192">
        <v>-7.37601161019</v>
      </c>
      <c r="I108" s="192">
        <v>-5.3155070279999999</v>
      </c>
      <c r="J108" s="192">
        <v>-10.388862295500001</v>
      </c>
      <c r="K108" s="192">
        <v>-6.6729654412714225</v>
      </c>
      <c r="L108" s="192">
        <v>-9.7572877359299994</v>
      </c>
      <c r="M108" s="192">
        <v>-17.977964998977001</v>
      </c>
    </row>
    <row r="109" spans="1:13" ht="14.25">
      <c r="A109" s="202" t="s">
        <v>260</v>
      </c>
      <c r="B109" s="192">
        <v>-33.903779999999998</v>
      </c>
      <c r="C109" s="192">
        <v>-54.956896199999996</v>
      </c>
      <c r="D109" s="192">
        <v>-66.881340800000004</v>
      </c>
      <c r="E109" s="192">
        <v>-24.398432660665005</v>
      </c>
      <c r="F109" s="192">
        <v>-20.872577100000004</v>
      </c>
      <c r="G109" s="192">
        <v>-48.097190000000005</v>
      </c>
      <c r="H109" s="192">
        <v>-61.364826150432435</v>
      </c>
      <c r="I109" s="192">
        <v>-91.53424975332436</v>
      </c>
      <c r="J109" s="192">
        <v>-141.80593775904342</v>
      </c>
      <c r="K109" s="192">
        <v>-80.691486425608318</v>
      </c>
      <c r="L109" s="192">
        <v>-104.46708043491687</v>
      </c>
      <c r="M109" s="192">
        <v>-123.42593561982798</v>
      </c>
    </row>
    <row r="110" spans="1:13" ht="14.25">
      <c r="A110" s="199" t="s">
        <v>261</v>
      </c>
      <c r="B110" s="192">
        <v>6.1762700000000006</v>
      </c>
      <c r="C110" s="192">
        <v>6.8855507999999999</v>
      </c>
      <c r="D110" s="192">
        <v>6.6571936000000003</v>
      </c>
      <c r="E110" s="192">
        <v>8.6767688090549981</v>
      </c>
      <c r="F110" s="192">
        <v>2.7760395000000004</v>
      </c>
      <c r="G110" s="192">
        <v>2.95329</v>
      </c>
      <c r="H110" s="192">
        <v>2.8188933659549997</v>
      </c>
      <c r="I110" s="192">
        <v>3.2030977634999998</v>
      </c>
      <c r="J110" s="192">
        <v>3.2392346999999995</v>
      </c>
      <c r="K110" s="192">
        <v>3.8641567063615891</v>
      </c>
      <c r="L110" s="192">
        <v>4.5450422628584262</v>
      </c>
      <c r="M110" s="192">
        <v>62.81479580734652</v>
      </c>
    </row>
    <row r="111" spans="1:13" ht="14.25">
      <c r="A111" s="199" t="s">
        <v>262</v>
      </c>
      <c r="B111" s="192">
        <v>-40.08005</v>
      </c>
      <c r="C111" s="192">
        <v>-61.842447</v>
      </c>
      <c r="D111" s="192">
        <v>-73.538534400000003</v>
      </c>
      <c r="E111" s="192">
        <v>-33.075201469720007</v>
      </c>
      <c r="F111" s="192">
        <v>-23.648616600000004</v>
      </c>
      <c r="G111" s="192">
        <v>-51.05048</v>
      </c>
      <c r="H111" s="192">
        <v>-64.183719516387427</v>
      </c>
      <c r="I111" s="192">
        <v>-94.737347516824343</v>
      </c>
      <c r="J111" s="192">
        <v>-145.04517245904341</v>
      </c>
      <c r="K111" s="192">
        <v>-84.555643131969916</v>
      </c>
      <c r="L111" s="192">
        <v>-109.01212269777528</v>
      </c>
      <c r="M111" s="192">
        <v>-186.2407314271745</v>
      </c>
    </row>
    <row r="112" spans="1:13" ht="14.25">
      <c r="A112" s="203" t="s">
        <v>263</v>
      </c>
      <c r="B112" s="192">
        <v>66.092660000000009</v>
      </c>
      <c r="C112" s="192">
        <v>187.01283483</v>
      </c>
      <c r="D112" s="192">
        <v>204.88211960000001</v>
      </c>
      <c r="E112" s="192">
        <v>235.04576896850003</v>
      </c>
      <c r="F112" s="192">
        <v>82.459418400000004</v>
      </c>
      <c r="G112" s="192">
        <v>82.353839999999991</v>
      </c>
      <c r="H112" s="192">
        <v>41.857471744988821</v>
      </c>
      <c r="I112" s="192">
        <v>44.654108817364794</v>
      </c>
      <c r="J112" s="192">
        <v>24.970442691999999</v>
      </c>
      <c r="K112" s="192">
        <v>81.67949240003361</v>
      </c>
      <c r="L112" s="192">
        <v>-42.973124454495952</v>
      </c>
      <c r="M112" s="192">
        <v>6.8439559639587335</v>
      </c>
    </row>
    <row r="113" spans="1:13" ht="14.25">
      <c r="A113" s="199" t="s">
        <v>264</v>
      </c>
      <c r="B113" s="192">
        <v>66.092660000000009</v>
      </c>
      <c r="C113" s="192">
        <v>187.01283483</v>
      </c>
      <c r="D113" s="192">
        <v>204.88211960000001</v>
      </c>
      <c r="E113" s="192">
        <v>235.04576896850003</v>
      </c>
      <c r="F113" s="192">
        <v>82.459418400000004</v>
      </c>
      <c r="G113" s="192">
        <v>82.353839999999991</v>
      </c>
      <c r="H113" s="192">
        <v>41.857471744988821</v>
      </c>
      <c r="I113" s="192">
        <v>44.654108817364794</v>
      </c>
      <c r="J113" s="192">
        <v>24.970442691999999</v>
      </c>
      <c r="K113" s="192">
        <v>81.67949240003361</v>
      </c>
      <c r="L113" s="192">
        <v>-42.973124454495952</v>
      </c>
      <c r="M113" s="192">
        <v>6.8439559639587335</v>
      </c>
    </row>
    <row r="114" spans="1:13" ht="14.25">
      <c r="A114" s="199" t="s">
        <v>265</v>
      </c>
      <c r="B114" s="192">
        <v>90.301009999999991</v>
      </c>
      <c r="C114" s="192">
        <v>207.77149538999998</v>
      </c>
      <c r="D114" s="192">
        <v>285.77151320000007</v>
      </c>
      <c r="E114" s="192">
        <v>246.48125247550001</v>
      </c>
      <c r="F114" s="192">
        <v>100.28350650000002</v>
      </c>
      <c r="G114" s="192">
        <v>100.61410000000001</v>
      </c>
      <c r="H114" s="192">
        <v>64.815907362988824</v>
      </c>
      <c r="I114" s="192">
        <v>68.160474617364798</v>
      </c>
      <c r="J114" s="192">
        <v>56.312690966999995</v>
      </c>
      <c r="K114" s="192">
        <v>171.68967983206741</v>
      </c>
      <c r="L114" s="192">
        <v>76.474207476426187</v>
      </c>
      <c r="M114" s="192">
        <v>118.83819708233406</v>
      </c>
    </row>
    <row r="115" spans="1:13" ht="14.25">
      <c r="A115" s="199" t="s">
        <v>266</v>
      </c>
      <c r="B115" s="192">
        <v>-24.208349999999999</v>
      </c>
      <c r="C115" s="192">
        <v>-20.758660559999999</v>
      </c>
      <c r="D115" s="192">
        <v>-80.889393600000005</v>
      </c>
      <c r="E115" s="192">
        <v>-11.435483507000001</v>
      </c>
      <c r="F115" s="192">
        <v>-17.824088100000001</v>
      </c>
      <c r="G115" s="192">
        <v>-18.260259999999999</v>
      </c>
      <c r="H115" s="192">
        <v>-22.958435618000003</v>
      </c>
      <c r="I115" s="192">
        <v>-23.506365800000001</v>
      </c>
      <c r="J115" s="192">
        <v>-31.342248274999996</v>
      </c>
      <c r="K115" s="192">
        <v>-90.010187432033774</v>
      </c>
      <c r="L115" s="192">
        <v>-119.44733193092215</v>
      </c>
      <c r="M115" s="192">
        <v>-111.99424111837533</v>
      </c>
    </row>
    <row r="116" spans="1:13" s="198" customFormat="1" ht="14.25">
      <c r="A116" s="190" t="s">
        <v>267</v>
      </c>
      <c r="B116" s="189">
        <v>1989.1321499999999</v>
      </c>
      <c r="C116" s="189">
        <v>2289.7019365019996</v>
      </c>
      <c r="D116" s="189">
        <v>2333.5085448000004</v>
      </c>
      <c r="E116" s="189">
        <v>2417.8155880481499</v>
      </c>
      <c r="F116" s="189">
        <v>2882.9812119049234</v>
      </c>
      <c r="G116" s="189">
        <v>3111.9169200000001</v>
      </c>
      <c r="H116" s="189">
        <v>3355.2195041209484</v>
      </c>
      <c r="I116" s="189">
        <v>3435.0916862542608</v>
      </c>
      <c r="J116" s="189">
        <v>3430.0996479861242</v>
      </c>
      <c r="K116" s="189">
        <v>3448.77180885081</v>
      </c>
      <c r="L116" s="189">
        <v>3962.8940912208477</v>
      </c>
      <c r="M116" s="189">
        <v>5025.787976949563</v>
      </c>
    </row>
    <row r="117" spans="1:13" ht="14.25">
      <c r="A117" s="191" t="s">
        <v>268</v>
      </c>
      <c r="B117" s="192">
        <v>2006.3797099999999</v>
      </c>
      <c r="C117" s="192">
        <v>2312.4841839359992</v>
      </c>
      <c r="D117" s="192">
        <v>2352.3922184000003</v>
      </c>
      <c r="E117" s="192">
        <v>2480.7225225043103</v>
      </c>
      <c r="F117" s="192">
        <v>2952.020301945</v>
      </c>
      <c r="G117" s="192">
        <v>3183.7576099999997</v>
      </c>
      <c r="H117" s="192">
        <v>3427.8248626168252</v>
      </c>
      <c r="I117" s="192">
        <v>3511.0704956959166</v>
      </c>
      <c r="J117" s="192">
        <v>3543.7989446681245</v>
      </c>
      <c r="K117" s="192">
        <v>3585.8650401080213</v>
      </c>
      <c r="L117" s="192">
        <v>4345.7577434775003</v>
      </c>
      <c r="M117" s="192">
        <v>5291.9940169058227</v>
      </c>
    </row>
    <row r="118" spans="1:13" ht="14.25">
      <c r="A118" s="191" t="s">
        <v>269</v>
      </c>
      <c r="B118" s="192">
        <v>-17.24756</v>
      </c>
      <c r="C118" s="192">
        <v>-22.782247434000002</v>
      </c>
      <c r="D118" s="192">
        <v>-18.883673600000002</v>
      </c>
      <c r="E118" s="192">
        <v>-62.906934456160201</v>
      </c>
      <c r="F118" s="192">
        <v>-69.039090040077127</v>
      </c>
      <c r="G118" s="192">
        <v>-71.840679999999992</v>
      </c>
      <c r="H118" s="192">
        <v>-72.605358495877311</v>
      </c>
      <c r="I118" s="192">
        <v>-75.978809441655713</v>
      </c>
      <c r="J118" s="192">
        <v>-113.69929668200039</v>
      </c>
      <c r="K118" s="192">
        <v>-137.09323125721144</v>
      </c>
      <c r="L118" s="192">
        <v>-382.86365225665224</v>
      </c>
      <c r="M118" s="192">
        <v>-266.20603995625936</v>
      </c>
    </row>
    <row r="119" spans="1:13" ht="14.25">
      <c r="A119" s="191" t="s">
        <v>270</v>
      </c>
      <c r="B119" s="192">
        <v>7.7965600000000004</v>
      </c>
      <c r="C119" s="192">
        <v>125.49298863599999</v>
      </c>
      <c r="D119" s="192">
        <v>97.818078</v>
      </c>
      <c r="E119" s="192">
        <v>205.00716008800001</v>
      </c>
      <c r="F119" s="192">
        <v>219.40726409999999</v>
      </c>
      <c r="G119" s="192">
        <v>215.07784000000001</v>
      </c>
      <c r="H119" s="192">
        <v>264.02416580327554</v>
      </c>
      <c r="I119" s="192">
        <v>276.87861749999996</v>
      </c>
      <c r="J119" s="192">
        <v>270.07977490000002</v>
      </c>
      <c r="K119" s="192">
        <v>286.81949968159262</v>
      </c>
      <c r="L119" s="192">
        <v>299.02445367374997</v>
      </c>
      <c r="M119" s="192">
        <v>353.59965459346103</v>
      </c>
    </row>
    <row r="120" spans="1:13" ht="14.25">
      <c r="A120" s="191" t="s">
        <v>231</v>
      </c>
      <c r="B120" s="192">
        <v>15.769200000000001</v>
      </c>
      <c r="C120" s="192">
        <v>131.623679052</v>
      </c>
      <c r="D120" s="192">
        <v>108.25175680000001</v>
      </c>
      <c r="E120" s="192">
        <v>219.05387718599999</v>
      </c>
      <c r="F120" s="192">
        <v>236.89999470000001</v>
      </c>
      <c r="G120" s="192">
        <v>240.34904999999998</v>
      </c>
      <c r="H120" s="192">
        <v>282.00759252800003</v>
      </c>
      <c r="I120" s="192">
        <v>302.41753559999995</v>
      </c>
      <c r="J120" s="192">
        <v>298.37782910000004</v>
      </c>
      <c r="K120" s="192">
        <v>295.06751093362027</v>
      </c>
      <c r="L120" s="192">
        <v>328.62593084474997</v>
      </c>
      <c r="M120" s="192">
        <v>355.52666624566103</v>
      </c>
    </row>
    <row r="121" spans="1:13" ht="14.25">
      <c r="A121" s="191" t="s">
        <v>229</v>
      </c>
      <c r="B121" s="192">
        <v>-7.9726400000000002</v>
      </c>
      <c r="C121" s="192">
        <v>-6.1306904159999993</v>
      </c>
      <c r="D121" s="192">
        <v>-10.433678799999999</v>
      </c>
      <c r="E121" s="192">
        <v>-14.046717098</v>
      </c>
      <c r="F121" s="192">
        <v>-17.492730600000002</v>
      </c>
      <c r="G121" s="192">
        <v>-25.27121</v>
      </c>
      <c r="H121" s="192">
        <v>-17.983426724724474</v>
      </c>
      <c r="I121" s="192">
        <v>-25.5389181</v>
      </c>
      <c r="J121" s="192">
        <v>-28.298054199999999</v>
      </c>
      <c r="K121" s="192">
        <v>-8.2480112520276982</v>
      </c>
      <c r="L121" s="192">
        <v>-29.601477170999999</v>
      </c>
      <c r="M121" s="192">
        <v>-1.9270116521999998</v>
      </c>
    </row>
    <row r="122" spans="1:13" ht="14.25">
      <c r="A122" s="191" t="s">
        <v>271</v>
      </c>
      <c r="B122" s="192">
        <v>81.715999999999994</v>
      </c>
      <c r="C122" s="192">
        <v>2164.2089478659996</v>
      </c>
      <c r="D122" s="192">
        <v>2235.6904668000002</v>
      </c>
      <c r="E122" s="192">
        <v>2212.8084279601499</v>
      </c>
      <c r="F122" s="192">
        <v>2663.5739478049231</v>
      </c>
      <c r="G122" s="192">
        <v>2896.8390899999999</v>
      </c>
      <c r="H122" s="192">
        <v>3091.1953383176728</v>
      </c>
      <c r="I122" s="192">
        <v>3158.2130687542608</v>
      </c>
      <c r="J122" s="192">
        <v>3160.0198730861243</v>
      </c>
      <c r="K122" s="192">
        <v>3161.9523091692176</v>
      </c>
      <c r="L122" s="192">
        <v>3663.8696375470972</v>
      </c>
      <c r="M122" s="192">
        <v>4672.1883223561017</v>
      </c>
    </row>
    <row r="123" spans="1:13" ht="14.25">
      <c r="A123" s="191" t="s">
        <v>233</v>
      </c>
      <c r="B123" s="192">
        <v>89.107810000000001</v>
      </c>
      <c r="C123" s="192">
        <v>2180.860504884</v>
      </c>
      <c r="D123" s="192">
        <v>2244.1404616</v>
      </c>
      <c r="E123" s="192">
        <v>2261.6686453183102</v>
      </c>
      <c r="F123" s="192">
        <v>2715.1203072450003</v>
      </c>
      <c r="G123" s="192">
        <v>2943.4085599999999</v>
      </c>
      <c r="H123" s="192">
        <v>3145.8172700888254</v>
      </c>
      <c r="I123" s="192">
        <v>3208.6529600959166</v>
      </c>
      <c r="J123" s="192">
        <v>3245.4211155681246</v>
      </c>
      <c r="K123" s="192">
        <v>3290.797529174401</v>
      </c>
      <c r="L123" s="192">
        <v>4017.1318126327496</v>
      </c>
      <c r="M123" s="192">
        <v>4936.4673506601621</v>
      </c>
    </row>
    <row r="124" spans="1:13" ht="14.25">
      <c r="A124" s="191" t="s">
        <v>234</v>
      </c>
      <c r="B124" s="192">
        <v>-7.3918100000000004</v>
      </c>
      <c r="C124" s="192">
        <v>-16.651557017999998</v>
      </c>
      <c r="D124" s="192">
        <v>-8.4499948000000007</v>
      </c>
      <c r="E124" s="192">
        <v>-48.860217358160206</v>
      </c>
      <c r="F124" s="192">
        <v>-51.546359440077119</v>
      </c>
      <c r="G124" s="192">
        <v>-46.569470000000003</v>
      </c>
      <c r="H124" s="192">
        <v>-54.621931771152845</v>
      </c>
      <c r="I124" s="192">
        <v>-50.439891341655716</v>
      </c>
      <c r="J124" s="192">
        <v>-85.401242482000384</v>
      </c>
      <c r="K124" s="192">
        <v>-128.84522000518376</v>
      </c>
      <c r="L124" s="192">
        <v>-353.26217508565219</v>
      </c>
      <c r="M124" s="192">
        <v>-264.27902830405935</v>
      </c>
    </row>
    <row r="125" spans="1:13" ht="14.25">
      <c r="A125" s="191" t="s">
        <v>272</v>
      </c>
      <c r="B125" s="192">
        <v>1899.6195899999998</v>
      </c>
      <c r="C125" s="192">
        <v>2149.1295916140002</v>
      </c>
      <c r="D125" s="192">
        <v>2235.6343248000003</v>
      </c>
      <c r="E125" s="192">
        <v>2258.6781880560002</v>
      </c>
      <c r="F125" s="192">
        <v>2710.2525183000002</v>
      </c>
      <c r="G125" s="192">
        <v>2938.2394800000002</v>
      </c>
      <c r="H125" s="192">
        <v>3139.4229937988671</v>
      </c>
      <c r="I125" s="192">
        <v>3203.2930509999997</v>
      </c>
      <c r="J125" s="192">
        <v>3237.4746534000001</v>
      </c>
      <c r="K125" s="192">
        <v>3265.1658571704966</v>
      </c>
      <c r="L125" s="192">
        <v>3809.0578160250002</v>
      </c>
      <c r="M125" s="192">
        <v>4743.8546207736681</v>
      </c>
    </row>
    <row r="126" spans="1:13" ht="14.25">
      <c r="A126" s="191" t="s">
        <v>265</v>
      </c>
      <c r="B126" s="192">
        <v>1901.5027</v>
      </c>
      <c r="C126" s="192">
        <v>2153.6472779999999</v>
      </c>
      <c r="D126" s="192">
        <v>2238.9354743999997</v>
      </c>
      <c r="E126" s="192">
        <v>2261.4201600000001</v>
      </c>
      <c r="F126" s="192">
        <v>2714.4806400000002</v>
      </c>
      <c r="G126" s="192">
        <v>2942.55134</v>
      </c>
      <c r="H126" s="192">
        <v>3144.3834359808006</v>
      </c>
      <c r="I126" s="192">
        <v>3207.0769415999994</v>
      </c>
      <c r="J126" s="192">
        <v>3241.7811504000001</v>
      </c>
      <c r="K126" s="192">
        <v>3271.0540360488626</v>
      </c>
      <c r="L126" s="192">
        <v>4009.9318595700001</v>
      </c>
      <c r="M126" s="192">
        <v>4929.129329299446</v>
      </c>
    </row>
    <row r="127" spans="1:13" ht="14.25">
      <c r="A127" s="191" t="s">
        <v>266</v>
      </c>
      <c r="B127" s="192">
        <v>-1.8831099999999998</v>
      </c>
      <c r="C127" s="192">
        <v>-4.5176863860000003</v>
      </c>
      <c r="D127" s="192">
        <v>-3.3011496</v>
      </c>
      <c r="E127" s="192">
        <v>-2.7419719439999994</v>
      </c>
      <c r="F127" s="192">
        <v>-4.2281217</v>
      </c>
      <c r="G127" s="192">
        <v>-4.3118599999999994</v>
      </c>
      <c r="H127" s="192">
        <v>-4.960442181933332</v>
      </c>
      <c r="I127" s="192">
        <v>-3.7838906000000003</v>
      </c>
      <c r="J127" s="192">
        <v>-4.3064970000000002</v>
      </c>
      <c r="K127" s="192">
        <v>-5.8881788783662312</v>
      </c>
      <c r="L127" s="192">
        <v>-200.87404354500003</v>
      </c>
      <c r="M127" s="192">
        <v>-185.27470852577775</v>
      </c>
    </row>
    <row r="128" spans="1:13" ht="14.25">
      <c r="A128" s="191" t="s">
        <v>273</v>
      </c>
      <c r="B128" s="192">
        <v>0</v>
      </c>
      <c r="C128" s="192">
        <v>15.079356251999998</v>
      </c>
      <c r="D128" s="192">
        <v>5.614199999999947E-2</v>
      </c>
      <c r="E128" s="192">
        <v>-45.869760095850211</v>
      </c>
      <c r="F128" s="192">
        <v>-46.678570495077118</v>
      </c>
      <c r="G128" s="192">
        <v>-41.400390000000002</v>
      </c>
      <c r="H128" s="192">
        <v>-48.22765548119451</v>
      </c>
      <c r="I128" s="192">
        <v>-45.079982245738613</v>
      </c>
      <c r="J128" s="192">
        <v>-77.454780313875375</v>
      </c>
      <c r="K128" s="192">
        <v>-103.21354800127901</v>
      </c>
      <c r="L128" s="192">
        <v>-145.18817847790223</v>
      </c>
      <c r="M128" s="192">
        <v>-71.666298417565017</v>
      </c>
    </row>
    <row r="129" spans="1:13" ht="14.25">
      <c r="A129" s="191" t="s">
        <v>265</v>
      </c>
      <c r="B129" s="192">
        <v>0</v>
      </c>
      <c r="C129" s="192">
        <v>27.213226883999997</v>
      </c>
      <c r="D129" s="192">
        <v>5.2049872000000006</v>
      </c>
      <c r="E129" s="192">
        <v>0.24848531831000004</v>
      </c>
      <c r="F129" s="192">
        <v>0.63966724500000005</v>
      </c>
      <c r="G129" s="192">
        <v>0.85721999999999998</v>
      </c>
      <c r="H129" s="192">
        <v>1.4338341080249994</v>
      </c>
      <c r="I129" s="192">
        <v>1.5760184959171046</v>
      </c>
      <c r="J129" s="192">
        <v>3.6399651681250003</v>
      </c>
      <c r="K129" s="192">
        <v>19.743493125538521</v>
      </c>
      <c r="L129" s="192">
        <v>7.1999530627499997</v>
      </c>
      <c r="M129" s="192">
        <v>7.3380213607165592</v>
      </c>
    </row>
    <row r="130" spans="1:13" ht="14.25">
      <c r="A130" s="191" t="s">
        <v>266</v>
      </c>
      <c r="B130" s="192">
        <v>0</v>
      </c>
      <c r="C130" s="192">
        <v>-12.133870632000001</v>
      </c>
      <c r="D130" s="192">
        <v>-5.1488452000000002</v>
      </c>
      <c r="E130" s="192">
        <v>-46.118245414160207</v>
      </c>
      <c r="F130" s="192">
        <v>-47.318237740077116</v>
      </c>
      <c r="G130" s="192">
        <v>-42.25761</v>
      </c>
      <c r="H130" s="192">
        <v>-49.661489589219514</v>
      </c>
      <c r="I130" s="192">
        <v>-46.65600074165571</v>
      </c>
      <c r="J130" s="192">
        <v>-81.094745482000377</v>
      </c>
      <c r="K130" s="192">
        <v>-122.95704112681753</v>
      </c>
      <c r="L130" s="192">
        <v>-152.38813154065221</v>
      </c>
      <c r="M130" s="192">
        <v>-79.004319778281584</v>
      </c>
    </row>
    <row r="131" spans="1:13" s="198" customFormat="1" ht="14.25">
      <c r="A131" s="190" t="s">
        <v>274</v>
      </c>
      <c r="B131" s="189">
        <v>-2496.88015</v>
      </c>
      <c r="C131" s="189">
        <v>-2491.5465777278637</v>
      </c>
      <c r="D131" s="189">
        <v>-1666.5254431276323</v>
      </c>
      <c r="E131" s="189">
        <v>-992.2803032588281</v>
      </c>
      <c r="F131" s="189">
        <v>1862.5978079694744</v>
      </c>
      <c r="G131" s="189">
        <v>305.56130999999999</v>
      </c>
      <c r="H131" s="189">
        <v>-831.40639259003183</v>
      </c>
      <c r="I131" s="189">
        <v>-1949.1968576737665</v>
      </c>
      <c r="J131" s="189">
        <v>1209.0697654053206</v>
      </c>
      <c r="K131" s="189">
        <v>1932.252670229776</v>
      </c>
      <c r="L131" s="189">
        <v>-201.97105865066558</v>
      </c>
      <c r="M131" s="189">
        <v>417.18691105957697</v>
      </c>
    </row>
    <row r="132" spans="1:13" s="198" customFormat="1" ht="14.25">
      <c r="A132" s="190" t="s">
        <v>275</v>
      </c>
      <c r="B132" s="189">
        <v>962.97248000000002</v>
      </c>
      <c r="C132" s="189">
        <v>1357.9836299999999</v>
      </c>
      <c r="D132" s="189">
        <v>0</v>
      </c>
      <c r="E132" s="189">
        <v>0</v>
      </c>
      <c r="F132" s="189">
        <v>0</v>
      </c>
      <c r="G132" s="189" t="s">
        <v>108</v>
      </c>
      <c r="H132" s="189">
        <v>0</v>
      </c>
      <c r="I132" s="189">
        <v>0</v>
      </c>
      <c r="J132" s="189">
        <v>0</v>
      </c>
      <c r="K132" s="189">
        <v>0</v>
      </c>
      <c r="L132" s="189">
        <v>0</v>
      </c>
      <c r="M132" s="189">
        <v>0</v>
      </c>
    </row>
    <row r="133" spans="1:13" ht="14.25">
      <c r="A133" s="191" t="s">
        <v>276</v>
      </c>
      <c r="B133" s="192">
        <v>962.97248000000002</v>
      </c>
      <c r="C133" s="192">
        <v>1357.9836299999999</v>
      </c>
      <c r="D133" s="192">
        <v>0</v>
      </c>
      <c r="E133" s="192">
        <v>0</v>
      </c>
      <c r="F133" s="192">
        <v>0</v>
      </c>
      <c r="G133" s="192" t="s">
        <v>108</v>
      </c>
      <c r="H133" s="192">
        <v>0</v>
      </c>
      <c r="I133" s="192">
        <v>0</v>
      </c>
      <c r="J133" s="192">
        <v>0</v>
      </c>
      <c r="K133" s="192">
        <v>0</v>
      </c>
      <c r="L133" s="192">
        <v>0</v>
      </c>
      <c r="M133" s="192">
        <v>0</v>
      </c>
    </row>
    <row r="134" spans="1:13" s="187" customFormat="1" ht="14.25">
      <c r="A134" s="191" t="s">
        <v>277</v>
      </c>
      <c r="B134" s="192">
        <v>0</v>
      </c>
      <c r="C134" s="192">
        <v>0</v>
      </c>
      <c r="D134" s="192">
        <v>0</v>
      </c>
      <c r="E134" s="192">
        <v>0</v>
      </c>
      <c r="F134" s="192">
        <v>0</v>
      </c>
      <c r="G134" s="192" t="s">
        <v>108</v>
      </c>
      <c r="H134" s="192">
        <v>0</v>
      </c>
      <c r="I134" s="192">
        <v>0</v>
      </c>
      <c r="J134" s="192">
        <v>0</v>
      </c>
      <c r="K134" s="192">
        <v>0</v>
      </c>
      <c r="L134" s="192">
        <v>0</v>
      </c>
      <c r="M134" s="192">
        <v>0</v>
      </c>
    </row>
    <row r="135" spans="1:13" s="187" customFormat="1" ht="14.25">
      <c r="A135" s="199" t="s">
        <v>545</v>
      </c>
      <c r="B135" s="192">
        <v>962.97248000000002</v>
      </c>
      <c r="C135" s="192">
        <v>1357.9836299999999</v>
      </c>
      <c r="D135" s="192">
        <v>0</v>
      </c>
      <c r="E135" s="192">
        <v>0</v>
      </c>
      <c r="F135" s="192">
        <v>0</v>
      </c>
      <c r="G135" s="192" t="s">
        <v>108</v>
      </c>
      <c r="H135" s="192">
        <v>0</v>
      </c>
      <c r="I135" s="192">
        <v>0</v>
      </c>
      <c r="J135" s="192">
        <v>0</v>
      </c>
      <c r="K135" s="192">
        <v>0</v>
      </c>
      <c r="L135" s="192">
        <v>0</v>
      </c>
      <c r="M135" s="192">
        <v>0</v>
      </c>
    </row>
    <row r="136" spans="1:13" ht="14.25">
      <c r="A136" s="191" t="s">
        <v>233</v>
      </c>
      <c r="B136" s="192">
        <v>962.97248000000002</v>
      </c>
      <c r="C136" s="192">
        <v>1357.9836299999999</v>
      </c>
      <c r="D136" s="192">
        <v>0</v>
      </c>
      <c r="E136" s="192">
        <v>0</v>
      </c>
      <c r="F136" s="192">
        <v>0</v>
      </c>
      <c r="G136" s="192" t="s">
        <v>108</v>
      </c>
      <c r="H136" s="192">
        <v>0</v>
      </c>
      <c r="I136" s="192">
        <v>0</v>
      </c>
      <c r="J136" s="192">
        <v>0</v>
      </c>
      <c r="K136" s="192">
        <v>0</v>
      </c>
      <c r="L136" s="192">
        <v>0</v>
      </c>
      <c r="M136" s="192">
        <v>0</v>
      </c>
    </row>
    <row r="137" spans="1:13" ht="14.25">
      <c r="A137" s="204" t="s">
        <v>278</v>
      </c>
      <c r="B137" s="192">
        <v>962.97248000000002</v>
      </c>
      <c r="C137" s="192">
        <v>1357.9836299999999</v>
      </c>
      <c r="D137" s="192">
        <v>0</v>
      </c>
      <c r="E137" s="192">
        <v>0</v>
      </c>
      <c r="F137" s="192">
        <v>0</v>
      </c>
      <c r="G137" s="192" t="s">
        <v>108</v>
      </c>
      <c r="H137" s="192">
        <v>0</v>
      </c>
      <c r="I137" s="192">
        <v>0</v>
      </c>
      <c r="J137" s="192">
        <v>0</v>
      </c>
      <c r="K137" s="192">
        <v>0</v>
      </c>
      <c r="L137" s="192">
        <v>0</v>
      </c>
      <c r="M137" s="192">
        <v>0</v>
      </c>
    </row>
    <row r="138" spans="1:13" ht="14.25">
      <c r="A138" s="205" t="s">
        <v>279</v>
      </c>
      <c r="B138" s="192">
        <v>962.97248000000002</v>
      </c>
      <c r="C138" s="192">
        <v>1357.9836299999999</v>
      </c>
      <c r="D138" s="192">
        <v>0</v>
      </c>
      <c r="E138" s="192">
        <v>0</v>
      </c>
      <c r="F138" s="192">
        <v>0</v>
      </c>
      <c r="G138" s="192" t="s">
        <v>108</v>
      </c>
      <c r="H138" s="192">
        <v>0</v>
      </c>
      <c r="I138" s="192">
        <v>0</v>
      </c>
      <c r="J138" s="192">
        <v>0</v>
      </c>
      <c r="K138" s="192">
        <v>0</v>
      </c>
      <c r="L138" s="192">
        <v>0</v>
      </c>
      <c r="M138" s="192">
        <v>0</v>
      </c>
    </row>
    <row r="139" spans="1:13" ht="14.25">
      <c r="A139" s="191" t="s">
        <v>280</v>
      </c>
      <c r="B139" s="192">
        <v>0</v>
      </c>
      <c r="C139" s="192">
        <v>0</v>
      </c>
      <c r="D139" s="192">
        <v>0</v>
      </c>
      <c r="E139" s="192">
        <v>0</v>
      </c>
      <c r="F139" s="192">
        <v>0</v>
      </c>
      <c r="G139" s="192" t="s">
        <v>108</v>
      </c>
      <c r="H139" s="192">
        <v>0</v>
      </c>
      <c r="I139" s="192">
        <v>0</v>
      </c>
      <c r="J139" s="192">
        <v>0</v>
      </c>
      <c r="K139" s="192">
        <v>0</v>
      </c>
      <c r="L139" s="192">
        <v>0</v>
      </c>
      <c r="M139" s="192">
        <v>0</v>
      </c>
    </row>
    <row r="140" spans="1:13" ht="14.25">
      <c r="A140" s="191" t="s">
        <v>234</v>
      </c>
      <c r="B140" s="192">
        <v>0</v>
      </c>
      <c r="C140" s="192">
        <v>0</v>
      </c>
      <c r="D140" s="192">
        <v>0</v>
      </c>
      <c r="E140" s="192">
        <v>0</v>
      </c>
      <c r="F140" s="192">
        <v>0</v>
      </c>
      <c r="G140" s="192" t="s">
        <v>108</v>
      </c>
      <c r="H140" s="192">
        <v>0</v>
      </c>
      <c r="I140" s="192">
        <v>0</v>
      </c>
      <c r="J140" s="192">
        <v>0</v>
      </c>
      <c r="K140" s="192">
        <v>0</v>
      </c>
      <c r="L140" s="192">
        <v>0</v>
      </c>
      <c r="M140" s="192">
        <v>0</v>
      </c>
    </row>
    <row r="141" spans="1:13" ht="14.25">
      <c r="A141" s="191" t="s">
        <v>281</v>
      </c>
      <c r="B141" s="192">
        <v>0</v>
      </c>
      <c r="C141" s="192">
        <v>0</v>
      </c>
      <c r="D141" s="192">
        <v>0</v>
      </c>
      <c r="E141" s="192">
        <v>0</v>
      </c>
      <c r="F141" s="192">
        <v>0</v>
      </c>
      <c r="G141" s="192" t="s">
        <v>108</v>
      </c>
      <c r="H141" s="192">
        <v>0</v>
      </c>
      <c r="I141" s="192">
        <v>0</v>
      </c>
      <c r="J141" s="192">
        <v>0</v>
      </c>
      <c r="K141" s="192">
        <v>0</v>
      </c>
      <c r="L141" s="192">
        <v>0</v>
      </c>
      <c r="M141" s="192">
        <v>0</v>
      </c>
    </row>
    <row r="142" spans="1:13" ht="14.25">
      <c r="A142" s="191" t="s">
        <v>237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 t="s">
        <v>108</v>
      </c>
      <c r="H142" s="192">
        <v>0</v>
      </c>
      <c r="I142" s="192">
        <v>0</v>
      </c>
      <c r="J142" s="192">
        <v>0</v>
      </c>
      <c r="K142" s="192">
        <v>0</v>
      </c>
      <c r="L142" s="192">
        <v>0</v>
      </c>
      <c r="M142" s="192">
        <v>0</v>
      </c>
    </row>
    <row r="143" spans="1:13" ht="14.25">
      <c r="A143" s="191" t="s">
        <v>238</v>
      </c>
      <c r="B143" s="192">
        <v>0</v>
      </c>
      <c r="C143" s="192">
        <v>0</v>
      </c>
      <c r="D143" s="192">
        <v>0</v>
      </c>
      <c r="E143" s="192">
        <v>0</v>
      </c>
      <c r="F143" s="192">
        <v>0</v>
      </c>
      <c r="G143" s="192" t="s">
        <v>108</v>
      </c>
      <c r="H143" s="192">
        <v>0</v>
      </c>
      <c r="I143" s="192">
        <v>0</v>
      </c>
      <c r="J143" s="192">
        <v>0</v>
      </c>
      <c r="K143" s="192">
        <v>0</v>
      </c>
      <c r="L143" s="192">
        <v>0</v>
      </c>
      <c r="M143" s="192">
        <v>0</v>
      </c>
    </row>
    <row r="144" spans="1:13" s="198" customFormat="1" ht="14.25">
      <c r="A144" s="190" t="s">
        <v>282</v>
      </c>
      <c r="B144" s="189">
        <v>-3459.8526299999999</v>
      </c>
      <c r="C144" s="189">
        <v>-3849.5302077278634</v>
      </c>
      <c r="D144" s="189">
        <v>-1666.5254431276323</v>
      </c>
      <c r="E144" s="189">
        <v>-992.2803032588281</v>
      </c>
      <c r="F144" s="189">
        <v>1862.5978079694744</v>
      </c>
      <c r="G144" s="189">
        <v>305.56130999999999</v>
      </c>
      <c r="H144" s="189">
        <v>-831.40639259003183</v>
      </c>
      <c r="I144" s="189">
        <v>-1949.1968576737665</v>
      </c>
      <c r="J144" s="189">
        <v>1209.0697654053206</v>
      </c>
      <c r="K144" s="189">
        <v>1932.252670229776</v>
      </c>
      <c r="L144" s="189">
        <v>-201.97105865066558</v>
      </c>
      <c r="M144" s="189">
        <v>417.18691105957697</v>
      </c>
    </row>
    <row r="145" spans="1:13" ht="14.25">
      <c r="A145" s="190" t="s">
        <v>283</v>
      </c>
      <c r="B145" s="192">
        <v>-1843.86707</v>
      </c>
      <c r="C145" s="192">
        <v>-2820.7603957802403</v>
      </c>
      <c r="D145" s="192">
        <v>-3132.7609032400001</v>
      </c>
      <c r="E145" s="192">
        <v>-2157.3122691413714</v>
      </c>
      <c r="F145" s="192">
        <v>248.20611788858011</v>
      </c>
      <c r="G145" s="192">
        <v>-834.76615000000004</v>
      </c>
      <c r="H145" s="192">
        <v>-3096.4174076126669</v>
      </c>
      <c r="I145" s="192">
        <v>-5877.2458434120281</v>
      </c>
      <c r="J145" s="192">
        <v>-2161.7369398959877</v>
      </c>
      <c r="K145" s="192">
        <v>-951.01651821035728</v>
      </c>
      <c r="L145" s="192">
        <v>-1506.0589585855221</v>
      </c>
      <c r="M145" s="192">
        <v>-904.3958171671037</v>
      </c>
    </row>
    <row r="146" spans="1:13" ht="14.25">
      <c r="A146" s="191" t="s">
        <v>284</v>
      </c>
      <c r="B146" s="192">
        <v>-1.9212100000000001</v>
      </c>
      <c r="C146" s="192">
        <v>-41.119489295999998</v>
      </c>
      <c r="D146" s="192">
        <v>-109.16125720000001</v>
      </c>
      <c r="E146" s="192">
        <v>-124.64501527003002</v>
      </c>
      <c r="F146" s="192">
        <v>-227.09328540000001</v>
      </c>
      <c r="G146" s="192">
        <v>-137.02922000000001</v>
      </c>
      <c r="H146" s="192">
        <v>-125.66871433009628</v>
      </c>
      <c r="I146" s="192">
        <v>-240.99448469449987</v>
      </c>
      <c r="J146" s="192">
        <v>-193.08971944599995</v>
      </c>
      <c r="K146" s="192">
        <v>-253.87966822550149</v>
      </c>
      <c r="L146" s="192">
        <v>-281.99813936137525</v>
      </c>
      <c r="M146" s="192">
        <v>-329.76960445781526</v>
      </c>
    </row>
    <row r="147" spans="1:13" ht="14.25">
      <c r="A147" s="191" t="s">
        <v>285</v>
      </c>
      <c r="B147" s="192">
        <v>-1.9212100000000001</v>
      </c>
      <c r="C147" s="192">
        <v>-40.371004421999999</v>
      </c>
      <c r="D147" s="192">
        <v>-108.29168000000001</v>
      </c>
      <c r="E147" s="192">
        <v>-123.71852792000003</v>
      </c>
      <c r="F147" s="192">
        <v>-225.38789880000002</v>
      </c>
      <c r="G147" s="192">
        <v>-135.12485999999998</v>
      </c>
      <c r="H147" s="192">
        <v>-121.82259652854127</v>
      </c>
      <c r="I147" s="192">
        <v>-236.41336021599989</v>
      </c>
      <c r="J147" s="192">
        <v>-188.70832684599995</v>
      </c>
      <c r="K147" s="192">
        <v>-249.40479382070464</v>
      </c>
      <c r="L147" s="192">
        <v>-276.57589069740004</v>
      </c>
      <c r="M147" s="192">
        <v>-321.16397605549997</v>
      </c>
    </row>
    <row r="148" spans="1:13" ht="14.25">
      <c r="A148" s="191" t="s">
        <v>286</v>
      </c>
      <c r="B148" s="192">
        <v>-1.9212100000000001</v>
      </c>
      <c r="C148" s="192">
        <v>-40.371004421999999</v>
      </c>
      <c r="D148" s="192">
        <v>-108.29168000000001</v>
      </c>
      <c r="E148" s="192">
        <v>-123.71852792000003</v>
      </c>
      <c r="F148" s="192">
        <v>-225.38789880000002</v>
      </c>
      <c r="G148" s="192">
        <v>-135.12485999999998</v>
      </c>
      <c r="H148" s="192">
        <v>-121.82259652854127</v>
      </c>
      <c r="I148" s="192">
        <v>-236.41336021599989</v>
      </c>
      <c r="J148" s="192">
        <v>-188.70832684599995</v>
      </c>
      <c r="K148" s="192">
        <v>-249.40479382070464</v>
      </c>
      <c r="L148" s="192">
        <v>-276.57589069740004</v>
      </c>
      <c r="M148" s="192">
        <v>-321.16397605549997</v>
      </c>
    </row>
    <row r="149" spans="1:13" ht="14.25">
      <c r="A149" s="191" t="s">
        <v>287</v>
      </c>
      <c r="B149" s="192">
        <v>0</v>
      </c>
      <c r="C149" s="192">
        <v>0</v>
      </c>
      <c r="D149" s="192">
        <v>0</v>
      </c>
      <c r="E149" s="192">
        <v>0</v>
      </c>
      <c r="F149" s="192">
        <v>0</v>
      </c>
      <c r="G149" s="192" t="s">
        <v>108</v>
      </c>
      <c r="H149" s="192">
        <v>0</v>
      </c>
      <c r="I149" s="192">
        <v>0</v>
      </c>
      <c r="J149" s="192">
        <v>0</v>
      </c>
      <c r="K149" s="192">
        <v>0</v>
      </c>
      <c r="L149" s="192">
        <v>0</v>
      </c>
      <c r="M149" s="192">
        <v>0</v>
      </c>
    </row>
    <row r="150" spans="1:13" ht="14.25">
      <c r="A150" s="191" t="s">
        <v>288</v>
      </c>
      <c r="B150" s="192">
        <v>0</v>
      </c>
      <c r="C150" s="192">
        <v>-0.74848487399999997</v>
      </c>
      <c r="D150" s="192">
        <v>-0.86957719999999994</v>
      </c>
      <c r="E150" s="192">
        <v>-0.92648735003000016</v>
      </c>
      <c r="F150" s="192">
        <v>-1.7053866</v>
      </c>
      <c r="G150" s="192">
        <v>-1.9043599999999998</v>
      </c>
      <c r="H150" s="192">
        <v>-3.8461178015550002</v>
      </c>
      <c r="I150" s="192">
        <v>-4.5811244784999996</v>
      </c>
      <c r="J150" s="192">
        <v>-4.3813925999999999</v>
      </c>
      <c r="K150" s="192">
        <v>-4.4748744047968367</v>
      </c>
      <c r="L150" s="192">
        <v>-5.4222486639752239</v>
      </c>
      <c r="M150" s="192">
        <v>-8.6056284023152525</v>
      </c>
    </row>
    <row r="151" spans="1:13" ht="14.25">
      <c r="A151" s="191" t="s">
        <v>289</v>
      </c>
      <c r="B151" s="192">
        <v>0</v>
      </c>
      <c r="C151" s="192">
        <v>0</v>
      </c>
      <c r="D151" s="192">
        <v>0</v>
      </c>
      <c r="E151" s="192">
        <v>0</v>
      </c>
      <c r="F151" s="192">
        <v>0</v>
      </c>
      <c r="G151" s="192" t="s">
        <v>108</v>
      </c>
      <c r="H151" s="192">
        <v>0</v>
      </c>
      <c r="I151" s="192">
        <v>0</v>
      </c>
      <c r="J151" s="192">
        <v>0</v>
      </c>
      <c r="K151" s="192">
        <v>0</v>
      </c>
      <c r="L151" s="192">
        <v>0</v>
      </c>
      <c r="M151" s="192">
        <v>0</v>
      </c>
    </row>
    <row r="152" spans="1:13" ht="14.25">
      <c r="A152" s="191" t="s">
        <v>286</v>
      </c>
      <c r="B152" s="192">
        <v>0</v>
      </c>
      <c r="C152" s="192">
        <v>0</v>
      </c>
      <c r="D152" s="192">
        <v>0</v>
      </c>
      <c r="E152" s="192">
        <v>0</v>
      </c>
      <c r="F152" s="192">
        <v>0</v>
      </c>
      <c r="G152" s="192" t="s">
        <v>108</v>
      </c>
      <c r="H152" s="192">
        <v>0</v>
      </c>
      <c r="I152" s="192">
        <v>0</v>
      </c>
      <c r="J152" s="192">
        <v>0</v>
      </c>
      <c r="K152" s="192">
        <v>0</v>
      </c>
      <c r="L152" s="192">
        <v>0</v>
      </c>
      <c r="M152" s="192">
        <v>0</v>
      </c>
    </row>
    <row r="153" spans="1:13" ht="14.25">
      <c r="A153" s="191" t="s">
        <v>287</v>
      </c>
      <c r="B153" s="192">
        <v>0</v>
      </c>
      <c r="C153" s="192">
        <v>0</v>
      </c>
      <c r="D153" s="192">
        <v>0</v>
      </c>
      <c r="E153" s="192">
        <v>0</v>
      </c>
      <c r="F153" s="192">
        <v>0</v>
      </c>
      <c r="G153" s="192" t="s">
        <v>108</v>
      </c>
      <c r="H153" s="192">
        <v>0</v>
      </c>
      <c r="I153" s="192">
        <v>0</v>
      </c>
      <c r="J153" s="192">
        <v>0</v>
      </c>
      <c r="K153" s="192">
        <v>0</v>
      </c>
      <c r="L153" s="192">
        <v>0</v>
      </c>
      <c r="M153" s="192">
        <v>0</v>
      </c>
    </row>
    <row r="154" spans="1:13" ht="14.25">
      <c r="A154" s="191" t="s">
        <v>290</v>
      </c>
      <c r="B154" s="192">
        <v>-180.09031999999999</v>
      </c>
      <c r="C154" s="192">
        <v>-194.58581862023999</v>
      </c>
      <c r="D154" s="192">
        <v>-231.94243883999999</v>
      </c>
      <c r="E154" s="192">
        <v>-560.49852242409997</v>
      </c>
      <c r="F154" s="192">
        <v>-122.34749790000001</v>
      </c>
      <c r="G154" s="192">
        <v>-167.84768</v>
      </c>
      <c r="H154" s="192">
        <v>-247.63799348280003</v>
      </c>
      <c r="I154" s="192">
        <v>-325.92796337999999</v>
      </c>
      <c r="J154" s="192">
        <v>-506.57706490625003</v>
      </c>
      <c r="K154" s="192">
        <v>-542.44596950663208</v>
      </c>
      <c r="L154" s="192">
        <v>-329.40912603375</v>
      </c>
      <c r="M154" s="192">
        <v>-44.832206574000004</v>
      </c>
    </row>
    <row r="155" spans="1:13" ht="14.25">
      <c r="A155" s="191" t="s">
        <v>291</v>
      </c>
      <c r="B155" s="192">
        <v>-162.80332999999999</v>
      </c>
      <c r="C155" s="192">
        <v>-175.52431882223999</v>
      </c>
      <c r="D155" s="192">
        <v>-214.67315963999999</v>
      </c>
      <c r="E155" s="192">
        <v>-478.98433715160002</v>
      </c>
      <c r="F155" s="192">
        <v>-112.15199580000001</v>
      </c>
      <c r="G155" s="192">
        <v>-153.86036999999999</v>
      </c>
      <c r="H155" s="192">
        <v>-227.00149402590003</v>
      </c>
      <c r="I155" s="192">
        <v>-298.76729976500008</v>
      </c>
      <c r="J155" s="192">
        <v>-405.26165192500002</v>
      </c>
      <c r="K155" s="192">
        <v>-433.95677560530561</v>
      </c>
      <c r="L155" s="192">
        <v>-263.52730082699998</v>
      </c>
      <c r="M155" s="192">
        <v>-35.865765259200003</v>
      </c>
    </row>
    <row r="156" spans="1:13" ht="14.25">
      <c r="A156" s="204" t="s">
        <v>292</v>
      </c>
      <c r="B156" s="192">
        <v>-17.286990000000003</v>
      </c>
      <c r="C156" s="192">
        <v>-19.061499798</v>
      </c>
      <c r="D156" s="192">
        <v>-17.2692792</v>
      </c>
      <c r="E156" s="192">
        <v>-81.514185272500001</v>
      </c>
      <c r="F156" s="192">
        <v>-10.195502100000002</v>
      </c>
      <c r="G156" s="192">
        <v>-13.987309999999999</v>
      </c>
      <c r="H156" s="192">
        <v>-20.636499456900005</v>
      </c>
      <c r="I156" s="192">
        <v>-27.160663615000001</v>
      </c>
      <c r="J156" s="192">
        <v>-101.31541298125001</v>
      </c>
      <c r="K156" s="192">
        <v>-108.4891939013264</v>
      </c>
      <c r="L156" s="192">
        <v>-65.881825206749994</v>
      </c>
      <c r="M156" s="192">
        <v>-8.9664413148000008</v>
      </c>
    </row>
    <row r="157" spans="1:13" ht="14.25">
      <c r="A157" s="204" t="s">
        <v>293</v>
      </c>
      <c r="B157" s="192">
        <v>0</v>
      </c>
      <c r="C157" s="192">
        <v>0</v>
      </c>
      <c r="D157" s="192">
        <v>0</v>
      </c>
      <c r="E157" s="192">
        <v>0</v>
      </c>
      <c r="F157" s="192">
        <v>0</v>
      </c>
      <c r="G157" s="192" t="s">
        <v>108</v>
      </c>
      <c r="H157" s="192">
        <v>0</v>
      </c>
      <c r="I157" s="192">
        <v>0</v>
      </c>
      <c r="J157" s="192">
        <v>0</v>
      </c>
      <c r="K157" s="192">
        <v>0</v>
      </c>
      <c r="L157" s="192">
        <v>0</v>
      </c>
      <c r="M157" s="192">
        <v>0</v>
      </c>
    </row>
    <row r="158" spans="1:13" ht="14.25">
      <c r="A158" s="201" t="s">
        <v>294</v>
      </c>
      <c r="B158" s="192">
        <v>-17.286990000000003</v>
      </c>
      <c r="C158" s="192">
        <v>-19.061499798</v>
      </c>
      <c r="D158" s="192">
        <v>-17.2692792</v>
      </c>
      <c r="E158" s="192">
        <v>-81.514185272500001</v>
      </c>
      <c r="F158" s="192">
        <v>-10.195502100000002</v>
      </c>
      <c r="G158" s="192">
        <v>-13.987309999999999</v>
      </c>
      <c r="H158" s="192">
        <v>-20.636499456900005</v>
      </c>
      <c r="I158" s="192">
        <v>-27.160663615000001</v>
      </c>
      <c r="J158" s="192">
        <v>-101.31541298125001</v>
      </c>
      <c r="K158" s="192">
        <v>-108.4891939013264</v>
      </c>
      <c r="L158" s="192">
        <v>-65.881825206749994</v>
      </c>
      <c r="M158" s="192">
        <v>-8.9664413148000008</v>
      </c>
    </row>
    <row r="159" spans="1:13" ht="14.25">
      <c r="A159" s="191" t="s">
        <v>295</v>
      </c>
      <c r="B159" s="192">
        <v>-173.76344</v>
      </c>
      <c r="C159" s="192">
        <v>-797.49724467599992</v>
      </c>
      <c r="D159" s="192">
        <v>-1664.4443692000002</v>
      </c>
      <c r="E159" s="192">
        <v>-1275.8009030642413</v>
      </c>
      <c r="F159" s="192">
        <v>-966.04681371141999</v>
      </c>
      <c r="G159" s="192">
        <v>-2021.3676499999999</v>
      </c>
      <c r="H159" s="192">
        <v>-2676.0463645477707</v>
      </c>
      <c r="I159" s="192">
        <v>-3562.4237176375277</v>
      </c>
      <c r="J159" s="192">
        <v>-1616.2489894437381</v>
      </c>
      <c r="K159" s="192">
        <v>-1484.0085974660492</v>
      </c>
      <c r="L159" s="192">
        <v>-2044.7842213510173</v>
      </c>
      <c r="M159" s="192">
        <v>-777.63489048732583</v>
      </c>
    </row>
    <row r="160" spans="1:13" ht="14.25">
      <c r="A160" s="191" t="s">
        <v>296</v>
      </c>
      <c r="B160" s="192">
        <v>-180.61646999999999</v>
      </c>
      <c r="C160" s="192">
        <v>-598.89118246200007</v>
      </c>
      <c r="D160" s="192">
        <v>-901.14023239999995</v>
      </c>
      <c r="E160" s="192">
        <v>-336.31440159700003</v>
      </c>
      <c r="F160" s="192">
        <v>-990.63649959093789</v>
      </c>
      <c r="G160" s="192">
        <v>-1096.4905900000001</v>
      </c>
      <c r="H160" s="192">
        <v>-1090.4531756728697</v>
      </c>
      <c r="I160" s="192">
        <v>-1257.132409995553</v>
      </c>
      <c r="J160" s="192">
        <v>-1605.8646454500001</v>
      </c>
      <c r="K160" s="192">
        <v>-2041.577472378603</v>
      </c>
      <c r="L160" s="192">
        <v>-1352.4481702690105</v>
      </c>
      <c r="M160" s="192">
        <v>-1315.3975392358177</v>
      </c>
    </row>
    <row r="161" spans="1:13" ht="14.25">
      <c r="A161" s="191" t="s">
        <v>297</v>
      </c>
      <c r="B161" s="192">
        <v>-14.583879999999999</v>
      </c>
      <c r="C161" s="192">
        <v>-16.080311322</v>
      </c>
      <c r="D161" s="192">
        <v>-14.568225200000001</v>
      </c>
      <c r="E161" s="192">
        <v>-34.383303471750018</v>
      </c>
      <c r="F161" s="192">
        <v>-56.346974700000004</v>
      </c>
      <c r="G161" s="192">
        <v>-33.781220000000005</v>
      </c>
      <c r="H161" s="192">
        <v>-30.455649132135317</v>
      </c>
      <c r="I161" s="192">
        <v>-59.103340053999972</v>
      </c>
      <c r="J161" s="192">
        <v>-47.177081711499987</v>
      </c>
      <c r="K161" s="192">
        <v>139.47822860774693</v>
      </c>
      <c r="L161" s="192">
        <v>141.04725766460001</v>
      </c>
      <c r="M161" s="192">
        <v>-136.67301805592913</v>
      </c>
    </row>
    <row r="162" spans="1:13" ht="14.25">
      <c r="A162" s="191" t="s">
        <v>298</v>
      </c>
      <c r="B162" s="192">
        <v>21.436910000000001</v>
      </c>
      <c r="C162" s="192">
        <v>-182.52575089200002</v>
      </c>
      <c r="D162" s="192">
        <v>-748.73591160000012</v>
      </c>
      <c r="E162" s="192">
        <v>-905.10319799549131</v>
      </c>
      <c r="F162" s="192">
        <v>80.936660579517721</v>
      </c>
      <c r="G162" s="192">
        <v>-891.09583999999995</v>
      </c>
      <c r="H162" s="192">
        <v>-1555.1375397427655</v>
      </c>
      <c r="I162" s="192">
        <v>-2246.1879675879745</v>
      </c>
      <c r="J162" s="192">
        <v>36.792737717761845</v>
      </c>
      <c r="K162" s="192">
        <v>418.09064630480657</v>
      </c>
      <c r="L162" s="192">
        <v>-833.38330874660721</v>
      </c>
      <c r="M162" s="192">
        <v>674.43566680442098</v>
      </c>
    </row>
    <row r="163" spans="1:13" ht="14.25">
      <c r="A163" s="191" t="s">
        <v>299</v>
      </c>
      <c r="B163" s="192">
        <v>0</v>
      </c>
      <c r="C163" s="192">
        <v>0</v>
      </c>
      <c r="D163" s="192">
        <v>0</v>
      </c>
      <c r="E163" s="192">
        <v>0</v>
      </c>
      <c r="F163" s="192">
        <v>0</v>
      </c>
      <c r="G163" s="192" t="s">
        <v>108</v>
      </c>
      <c r="H163" s="192">
        <v>0</v>
      </c>
      <c r="I163" s="192">
        <v>0</v>
      </c>
      <c r="J163" s="192">
        <v>0</v>
      </c>
      <c r="K163" s="192">
        <v>0</v>
      </c>
      <c r="L163" s="192">
        <v>0</v>
      </c>
      <c r="M163" s="192">
        <v>0</v>
      </c>
    </row>
    <row r="164" spans="1:13" ht="14.25">
      <c r="A164" s="191" t="s">
        <v>300</v>
      </c>
      <c r="B164" s="192">
        <v>0</v>
      </c>
      <c r="C164" s="192">
        <v>15.275721959999998</v>
      </c>
      <c r="D164" s="192">
        <v>-158.92427840000002</v>
      </c>
      <c r="E164" s="192">
        <v>-245.51720435000001</v>
      </c>
      <c r="F164" s="192">
        <v>-339.40433280000002</v>
      </c>
      <c r="G164" s="192">
        <v>-107.53149000000001</v>
      </c>
      <c r="H164" s="192">
        <v>-218.12923701506028</v>
      </c>
      <c r="I164" s="192">
        <v>135.80038837504964</v>
      </c>
      <c r="J164" s="192">
        <v>-26.534009796137642</v>
      </c>
      <c r="K164" s="192">
        <v>106.72187874715614</v>
      </c>
      <c r="L164" s="192">
        <v>265.42413107563442</v>
      </c>
      <c r="M164" s="192">
        <v>25.228395273739892</v>
      </c>
    </row>
    <row r="165" spans="1:13" ht="14.25">
      <c r="A165" s="191" t="s">
        <v>301</v>
      </c>
      <c r="B165" s="192">
        <v>8.8215499999999984</v>
      </c>
      <c r="C165" s="192">
        <v>-180.97012645199999</v>
      </c>
      <c r="D165" s="192">
        <v>-363.67540000000002</v>
      </c>
      <c r="E165" s="192">
        <v>-409.59659536449129</v>
      </c>
      <c r="F165" s="192">
        <v>427.96074317951769</v>
      </c>
      <c r="G165" s="192">
        <v>-21.266770000000001</v>
      </c>
      <c r="H165" s="192">
        <v>-328.47745976070513</v>
      </c>
      <c r="I165" s="192">
        <v>86.74404333697575</v>
      </c>
      <c r="J165" s="192">
        <v>-99.791188311100484</v>
      </c>
      <c r="K165" s="192">
        <v>162.06002654420715</v>
      </c>
      <c r="L165" s="192">
        <v>877.08527462611664</v>
      </c>
      <c r="M165" s="192">
        <v>326.05006983860324</v>
      </c>
    </row>
    <row r="166" spans="1:13" ht="14.25">
      <c r="A166" s="191" t="s">
        <v>302</v>
      </c>
      <c r="B166" s="192">
        <v>12.615360000000001</v>
      </c>
      <c r="C166" s="192">
        <v>-16.831346399999997</v>
      </c>
      <c r="D166" s="192">
        <v>-226.13623320000008</v>
      </c>
      <c r="E166" s="192">
        <v>-249.98939828100004</v>
      </c>
      <c r="F166" s="192">
        <v>-7.619749799999969</v>
      </c>
      <c r="G166" s="192">
        <v>-762.29757999999993</v>
      </c>
      <c r="H166" s="192">
        <v>-1008.530842967</v>
      </c>
      <c r="I166" s="192">
        <v>-2468.7323992999995</v>
      </c>
      <c r="J166" s="192">
        <v>163.11793582499996</v>
      </c>
      <c r="K166" s="192">
        <v>149.3087410134433</v>
      </c>
      <c r="L166" s="192">
        <v>-1975.8927144483584</v>
      </c>
      <c r="M166" s="192">
        <v>323.15720169207788</v>
      </c>
    </row>
    <row r="167" spans="1:13" ht="14.25">
      <c r="A167" s="191" t="s">
        <v>303</v>
      </c>
      <c r="B167" s="192">
        <v>0</v>
      </c>
      <c r="C167" s="192">
        <v>0</v>
      </c>
      <c r="D167" s="192">
        <v>0</v>
      </c>
      <c r="E167" s="192">
        <v>0</v>
      </c>
      <c r="F167" s="192">
        <v>0</v>
      </c>
      <c r="G167" s="192" t="s">
        <v>108</v>
      </c>
      <c r="H167" s="192">
        <v>0</v>
      </c>
      <c r="I167" s="192">
        <v>0</v>
      </c>
      <c r="J167" s="192">
        <v>0</v>
      </c>
      <c r="K167" s="192">
        <v>0</v>
      </c>
      <c r="L167" s="192">
        <v>0</v>
      </c>
      <c r="M167" s="192">
        <v>0</v>
      </c>
    </row>
    <row r="168" spans="1:13" s="197" customFormat="1" ht="14.25">
      <c r="A168" s="193" t="s">
        <v>304</v>
      </c>
      <c r="B168" s="189">
        <v>-1488.0921000000001</v>
      </c>
      <c r="C168" s="189">
        <v>-1787.5578431880001</v>
      </c>
      <c r="D168" s="189">
        <v>-1127.2128379999999</v>
      </c>
      <c r="E168" s="189">
        <v>-196.3678283829999</v>
      </c>
      <c r="F168" s="189">
        <v>1563.6937149000003</v>
      </c>
      <c r="G168" s="189">
        <v>1491.47839</v>
      </c>
      <c r="H168" s="189">
        <v>-47.064335252000355</v>
      </c>
      <c r="I168" s="189">
        <v>-1747.8996776999998</v>
      </c>
      <c r="J168" s="189">
        <v>154.1788339000004</v>
      </c>
      <c r="K168" s="189">
        <v>1329.3177169878254</v>
      </c>
      <c r="L168" s="189">
        <v>1150.1325281606205</v>
      </c>
      <c r="M168" s="189">
        <v>247.84088435203722</v>
      </c>
    </row>
    <row r="169" spans="1:13" ht="14.25">
      <c r="A169" s="191" t="s">
        <v>305</v>
      </c>
      <c r="B169" s="192">
        <v>0</v>
      </c>
      <c r="C169" s="192">
        <v>0</v>
      </c>
      <c r="D169" s="192">
        <v>0</v>
      </c>
      <c r="E169" s="192">
        <v>0</v>
      </c>
      <c r="F169" s="192">
        <v>0</v>
      </c>
      <c r="G169" s="192" t="s">
        <v>108</v>
      </c>
      <c r="H169" s="192">
        <v>0</v>
      </c>
      <c r="I169" s="192">
        <v>0</v>
      </c>
      <c r="J169" s="192">
        <v>0</v>
      </c>
      <c r="K169" s="192">
        <v>0</v>
      </c>
      <c r="L169" s="192">
        <v>0</v>
      </c>
      <c r="M169" s="192">
        <v>0</v>
      </c>
    </row>
    <row r="170" spans="1:13" ht="14.25">
      <c r="A170" s="191" t="s">
        <v>306</v>
      </c>
      <c r="B170" s="192">
        <v>0</v>
      </c>
      <c r="C170" s="192">
        <v>0</v>
      </c>
      <c r="D170" s="192">
        <v>0</v>
      </c>
      <c r="E170" s="192">
        <v>0</v>
      </c>
      <c r="F170" s="192">
        <v>-355.0296798</v>
      </c>
      <c r="G170" s="192" t="s">
        <v>108</v>
      </c>
      <c r="H170" s="192">
        <v>0</v>
      </c>
      <c r="I170" s="192">
        <v>0</v>
      </c>
      <c r="J170" s="192">
        <v>0</v>
      </c>
      <c r="K170" s="192">
        <v>0</v>
      </c>
      <c r="L170" s="192">
        <v>0</v>
      </c>
      <c r="M170" s="192">
        <v>0</v>
      </c>
    </row>
    <row r="171" spans="1:13" ht="14.25">
      <c r="A171" s="191" t="s">
        <v>307</v>
      </c>
      <c r="B171" s="192">
        <v>0</v>
      </c>
      <c r="C171" s="192">
        <v>0</v>
      </c>
      <c r="D171" s="192">
        <v>0</v>
      </c>
      <c r="E171" s="192">
        <v>0</v>
      </c>
      <c r="F171" s="192">
        <v>0</v>
      </c>
      <c r="G171" s="192" t="s">
        <v>108</v>
      </c>
      <c r="H171" s="192">
        <v>0</v>
      </c>
      <c r="I171" s="192">
        <v>0</v>
      </c>
      <c r="J171" s="192">
        <v>0</v>
      </c>
      <c r="K171" s="192">
        <v>0</v>
      </c>
      <c r="L171" s="192">
        <v>0</v>
      </c>
      <c r="M171" s="192">
        <v>0</v>
      </c>
    </row>
    <row r="172" spans="1:13" ht="14.25">
      <c r="A172" s="191" t="s">
        <v>308</v>
      </c>
      <c r="B172" s="192">
        <v>-1488.0921000000001</v>
      </c>
      <c r="C172" s="192">
        <v>-1787.5578431880001</v>
      </c>
      <c r="D172" s="192">
        <v>-1127.2128379999999</v>
      </c>
      <c r="E172" s="192">
        <v>-196.3678283829999</v>
      </c>
      <c r="F172" s="192">
        <v>1918.7233947000002</v>
      </c>
      <c r="G172" s="192">
        <v>1491.47839</v>
      </c>
      <c r="H172" s="192">
        <v>-47.064335252000355</v>
      </c>
      <c r="I172" s="192">
        <v>-1747.8996776999998</v>
      </c>
      <c r="J172" s="192">
        <v>154.1788339000004</v>
      </c>
      <c r="K172" s="192">
        <v>1329.3177169878254</v>
      </c>
      <c r="L172" s="192">
        <v>1150.1325281606205</v>
      </c>
      <c r="M172" s="192">
        <v>247.84088435203722</v>
      </c>
    </row>
    <row r="173" spans="1:13" ht="14.25">
      <c r="A173" s="191" t="s">
        <v>309</v>
      </c>
      <c r="B173" s="192">
        <v>0</v>
      </c>
      <c r="C173" s="192">
        <v>0</v>
      </c>
      <c r="D173" s="192">
        <v>0</v>
      </c>
      <c r="E173" s="192">
        <v>0</v>
      </c>
      <c r="F173" s="192">
        <v>0</v>
      </c>
      <c r="G173" s="192" t="s">
        <v>108</v>
      </c>
      <c r="H173" s="192">
        <v>0</v>
      </c>
      <c r="I173" s="192">
        <v>0</v>
      </c>
      <c r="J173" s="192">
        <v>0</v>
      </c>
      <c r="K173" s="192">
        <v>0</v>
      </c>
      <c r="L173" s="192">
        <v>0</v>
      </c>
      <c r="M173" s="192">
        <v>0</v>
      </c>
    </row>
    <row r="174" spans="1:13" s="198" customFormat="1" ht="14.25">
      <c r="A174" s="190" t="s">
        <v>310</v>
      </c>
      <c r="B174" s="189">
        <v>-1615.9855600000001</v>
      </c>
      <c r="C174" s="189">
        <v>-1028.7698119476229</v>
      </c>
      <c r="D174" s="189">
        <v>1466.2354601123675</v>
      </c>
      <c r="E174" s="189">
        <v>1165.0319658825431</v>
      </c>
      <c r="F174" s="189">
        <v>1614.3916900808945</v>
      </c>
      <c r="G174" s="189">
        <v>1140.32746</v>
      </c>
      <c r="H174" s="189">
        <v>2265.0110150226355</v>
      </c>
      <c r="I174" s="189">
        <v>3928.0489857382613</v>
      </c>
      <c r="J174" s="189">
        <v>3370.8067053013083</v>
      </c>
      <c r="K174" s="189">
        <v>2883.2691884401333</v>
      </c>
      <c r="L174" s="189">
        <v>1304.0878999348565</v>
      </c>
      <c r="M174" s="189">
        <v>1321.5827282266807</v>
      </c>
    </row>
    <row r="175" spans="1:13" s="198" customFormat="1" ht="14.25">
      <c r="A175" s="190" t="s">
        <v>311</v>
      </c>
      <c r="B175" s="189">
        <v>654.19315000000006</v>
      </c>
      <c r="C175" s="189">
        <v>624.52073266199989</v>
      </c>
      <c r="D175" s="189">
        <v>759.38043479999988</v>
      </c>
      <c r="E175" s="189">
        <v>971.5437910720002</v>
      </c>
      <c r="F175" s="189">
        <v>1273.8157921999998</v>
      </c>
      <c r="G175" s="189">
        <v>905.73077000000001</v>
      </c>
      <c r="H175" s="189">
        <v>1360.3079097870004</v>
      </c>
      <c r="I175" s="189">
        <v>1113.5105773999999</v>
      </c>
      <c r="J175" s="189">
        <v>875.10246143883342</v>
      </c>
      <c r="K175" s="189">
        <v>738.19718506943684</v>
      </c>
      <c r="L175" s="189">
        <v>602.06782344486987</v>
      </c>
      <c r="M175" s="189">
        <v>1124.1489860926251</v>
      </c>
    </row>
    <row r="176" spans="1:13" ht="14.25">
      <c r="A176" s="191" t="s">
        <v>312</v>
      </c>
      <c r="B176" s="192">
        <v>423.33600000000001</v>
      </c>
      <c r="C176" s="192">
        <v>388.62686266200001</v>
      </c>
      <c r="D176" s="192">
        <v>491.14269199999995</v>
      </c>
      <c r="E176" s="192">
        <v>584.04826883299995</v>
      </c>
      <c r="F176" s="192">
        <v>802.62395449999997</v>
      </c>
      <c r="G176" s="192">
        <v>475.11739</v>
      </c>
      <c r="H176" s="192">
        <v>877.10959194300028</v>
      </c>
      <c r="I176" s="192">
        <v>636.13887629999988</v>
      </c>
      <c r="J176" s="192">
        <v>451.04279407633334</v>
      </c>
      <c r="K176" s="192">
        <v>317.90392679656418</v>
      </c>
      <c r="L176" s="192">
        <v>181.14678017136984</v>
      </c>
      <c r="M176" s="192">
        <v>714.16436991237515</v>
      </c>
    </row>
    <row r="177" spans="1:13" ht="14.25">
      <c r="A177" s="191" t="s">
        <v>313</v>
      </c>
      <c r="B177" s="192">
        <v>0</v>
      </c>
      <c r="C177" s="192">
        <v>0</v>
      </c>
      <c r="D177" s="192">
        <v>0</v>
      </c>
      <c r="E177" s="192">
        <v>0</v>
      </c>
      <c r="F177" s="192">
        <v>0</v>
      </c>
      <c r="G177" s="192" t="s">
        <v>108</v>
      </c>
      <c r="H177" s="192">
        <v>0</v>
      </c>
      <c r="I177" s="192">
        <v>0</v>
      </c>
      <c r="J177" s="192">
        <v>0</v>
      </c>
      <c r="K177" s="192">
        <v>0</v>
      </c>
      <c r="L177" s="192">
        <v>0</v>
      </c>
      <c r="M177" s="192">
        <v>0</v>
      </c>
    </row>
    <row r="178" spans="1:13" ht="14.25">
      <c r="A178" s="191" t="s">
        <v>314</v>
      </c>
      <c r="B178" s="192">
        <v>423.33600000000001</v>
      </c>
      <c r="C178" s="192">
        <v>388.62686266200001</v>
      </c>
      <c r="D178" s="192">
        <v>491.14269199999995</v>
      </c>
      <c r="E178" s="192">
        <v>584.04826883299995</v>
      </c>
      <c r="F178" s="192">
        <v>802.62395449999997</v>
      </c>
      <c r="G178" s="192">
        <v>475.11739</v>
      </c>
      <c r="H178" s="192">
        <v>877.10959194300028</v>
      </c>
      <c r="I178" s="192">
        <v>636.13887629999988</v>
      </c>
      <c r="J178" s="192">
        <v>451.04279407633334</v>
      </c>
      <c r="K178" s="192">
        <v>317.90392679656418</v>
      </c>
      <c r="L178" s="192">
        <v>181.14678017136984</v>
      </c>
      <c r="M178" s="192">
        <v>714.16436991237515</v>
      </c>
    </row>
    <row r="179" spans="1:13" ht="14.25">
      <c r="A179" s="191" t="s">
        <v>288</v>
      </c>
      <c r="B179" s="192">
        <v>230.85714999999999</v>
      </c>
      <c r="C179" s="192">
        <v>235.89386999999999</v>
      </c>
      <c r="D179" s="192">
        <v>263.49311999999998</v>
      </c>
      <c r="E179" s="192">
        <v>380.00339013600006</v>
      </c>
      <c r="F179" s="192">
        <v>468.14187600000002</v>
      </c>
      <c r="G179" s="192">
        <v>421.61361999999997</v>
      </c>
      <c r="H179" s="192">
        <v>444.37527667500001</v>
      </c>
      <c r="I179" s="192">
        <v>466.76993329999999</v>
      </c>
      <c r="J179" s="192">
        <v>419.56187451750003</v>
      </c>
      <c r="K179" s="192">
        <v>418.24470595395132</v>
      </c>
      <c r="L179" s="192">
        <v>420.09187024350007</v>
      </c>
      <c r="M179" s="192">
        <v>409.76224924425003</v>
      </c>
    </row>
    <row r="180" spans="1:13" ht="14.25">
      <c r="A180" s="191" t="s">
        <v>289</v>
      </c>
      <c r="B180" s="192">
        <v>0</v>
      </c>
      <c r="C180" s="192">
        <v>0</v>
      </c>
      <c r="D180" s="192">
        <v>4.7446228000000001</v>
      </c>
      <c r="E180" s="192">
        <v>7.4921321030000003</v>
      </c>
      <c r="F180" s="192">
        <v>3.0499616999999999</v>
      </c>
      <c r="G180" s="192">
        <v>8.9997600000000002</v>
      </c>
      <c r="H180" s="192">
        <v>38.823041169</v>
      </c>
      <c r="I180" s="192">
        <v>10.601767800000001</v>
      </c>
      <c r="J180" s="192">
        <v>4.4977928450000002</v>
      </c>
      <c r="K180" s="192">
        <v>2.0485523189211263</v>
      </c>
      <c r="L180" s="192">
        <v>0.8291730300000002</v>
      </c>
      <c r="M180" s="192">
        <v>0.22236693599999996</v>
      </c>
    </row>
    <row r="181" spans="1:13" ht="14.25">
      <c r="A181" s="191" t="s">
        <v>315</v>
      </c>
      <c r="B181" s="192">
        <v>0</v>
      </c>
      <c r="C181" s="192">
        <v>0</v>
      </c>
      <c r="D181" s="192">
        <v>0</v>
      </c>
      <c r="E181" s="192">
        <v>0</v>
      </c>
      <c r="F181" s="192">
        <v>0</v>
      </c>
      <c r="G181" s="192" t="s">
        <v>108</v>
      </c>
      <c r="H181" s="192">
        <v>0</v>
      </c>
      <c r="I181" s="192">
        <v>0</v>
      </c>
      <c r="J181" s="192">
        <v>0</v>
      </c>
      <c r="K181" s="192">
        <v>0</v>
      </c>
      <c r="L181" s="192">
        <v>0</v>
      </c>
      <c r="M181" s="192">
        <v>0</v>
      </c>
    </row>
    <row r="182" spans="1:13" ht="14.25">
      <c r="A182" s="191" t="s">
        <v>287</v>
      </c>
      <c r="B182" s="192">
        <v>0</v>
      </c>
      <c r="C182" s="192">
        <v>0</v>
      </c>
      <c r="D182" s="192">
        <v>4.7446228000000001</v>
      </c>
      <c r="E182" s="192">
        <v>7.4921321030000003</v>
      </c>
      <c r="F182" s="192">
        <v>3.0499616999999999</v>
      </c>
      <c r="G182" s="192">
        <v>8.9997600000000002</v>
      </c>
      <c r="H182" s="192">
        <v>38.823041169</v>
      </c>
      <c r="I182" s="192">
        <v>10.601767800000001</v>
      </c>
      <c r="J182" s="192">
        <v>4.4977928450000002</v>
      </c>
      <c r="K182" s="192">
        <v>2.0485523189211263</v>
      </c>
      <c r="L182" s="192">
        <v>0.8291730300000002</v>
      </c>
      <c r="M182" s="192">
        <v>0.22236693599999996</v>
      </c>
    </row>
    <row r="183" spans="1:13" s="198" customFormat="1" ht="14.25">
      <c r="A183" s="190" t="s">
        <v>316</v>
      </c>
      <c r="B183" s="189">
        <v>116.03502999999999</v>
      </c>
      <c r="C183" s="189">
        <v>360.29154601800002</v>
      </c>
      <c r="D183" s="189">
        <v>332.54778000000005</v>
      </c>
      <c r="E183" s="189">
        <v>157.15715845459997</v>
      </c>
      <c r="F183" s="189">
        <v>70.938486300000022</v>
      </c>
      <c r="G183" s="189">
        <v>556.58506999999997</v>
      </c>
      <c r="H183" s="189">
        <v>792.36022073938341</v>
      </c>
      <c r="I183" s="189">
        <v>2687.2325115465283</v>
      </c>
      <c r="J183" s="189">
        <v>2130.1799083803407</v>
      </c>
      <c r="K183" s="189">
        <v>832.39201629101967</v>
      </c>
      <c r="L183" s="189">
        <v>498.13221591810083</v>
      </c>
      <c r="M183" s="189">
        <v>476.99873712157699</v>
      </c>
    </row>
    <row r="184" spans="1:13" ht="14.25">
      <c r="A184" s="191" t="s">
        <v>317</v>
      </c>
      <c r="B184" s="192">
        <v>98.557500000000005</v>
      </c>
      <c r="C184" s="192">
        <v>227.605707</v>
      </c>
      <c r="D184" s="192">
        <v>182.08597239999997</v>
      </c>
      <c r="E184" s="192">
        <v>-113.04721597540004</v>
      </c>
      <c r="F184" s="192">
        <v>72.555510900000002</v>
      </c>
      <c r="G184" s="192">
        <v>323.63559999999995</v>
      </c>
      <c r="H184" s="192">
        <v>395.55098797079989</v>
      </c>
      <c r="I184" s="192">
        <v>1568.5454504800005</v>
      </c>
      <c r="J184" s="192">
        <v>870.25755349324993</v>
      </c>
      <c r="K184" s="192">
        <v>164.33989469390588</v>
      </c>
      <c r="L184" s="192">
        <v>-93.64929738674978</v>
      </c>
      <c r="M184" s="192">
        <v>82.155738712500025</v>
      </c>
    </row>
    <row r="185" spans="1:13" ht="14.25">
      <c r="A185" s="191" t="s">
        <v>318</v>
      </c>
      <c r="B185" s="192">
        <v>17.477529999999998</v>
      </c>
      <c r="C185" s="192">
        <v>132.68583901800002</v>
      </c>
      <c r="D185" s="192">
        <v>150.46180759999999</v>
      </c>
      <c r="E185" s="192">
        <v>270.20437443000003</v>
      </c>
      <c r="F185" s="192">
        <v>-1.6170245999999986</v>
      </c>
      <c r="G185" s="192">
        <v>232.94946999999999</v>
      </c>
      <c r="H185" s="192">
        <v>396.80923276858346</v>
      </c>
      <c r="I185" s="192">
        <v>1118.6870610665285</v>
      </c>
      <c r="J185" s="192">
        <v>1259.9223548870912</v>
      </c>
      <c r="K185" s="192">
        <v>668.0521215971138</v>
      </c>
      <c r="L185" s="192">
        <v>591.78151330485071</v>
      </c>
      <c r="M185" s="192">
        <v>394.84299840907693</v>
      </c>
    </row>
    <row r="186" spans="1:13" ht="14.25">
      <c r="A186" s="204" t="s">
        <v>319</v>
      </c>
      <c r="B186" s="192">
        <v>17.477529999999998</v>
      </c>
      <c r="C186" s="192">
        <v>129.00206933999999</v>
      </c>
      <c r="D186" s="192">
        <v>132.0073084</v>
      </c>
      <c r="E186" s="192">
        <v>159.85295973700002</v>
      </c>
      <c r="F186" s="192">
        <v>-13.563567000000001</v>
      </c>
      <c r="G186" s="192">
        <v>101.71287</v>
      </c>
      <c r="H186" s="192">
        <v>281.59301179288343</v>
      </c>
      <c r="I186" s="192">
        <v>937.72272746652857</v>
      </c>
      <c r="J186" s="192">
        <v>1093.816084622091</v>
      </c>
      <c r="K186" s="192">
        <v>506.84865556320176</v>
      </c>
      <c r="L186" s="192">
        <v>479.46786503985061</v>
      </c>
      <c r="M186" s="192">
        <v>248.82473912587699</v>
      </c>
    </row>
    <row r="187" spans="1:13" ht="14.25">
      <c r="A187" s="204" t="s">
        <v>294</v>
      </c>
      <c r="B187" s="192">
        <v>0</v>
      </c>
      <c r="C187" s="192">
        <v>3.683769678</v>
      </c>
      <c r="D187" s="192">
        <v>18.454499199999997</v>
      </c>
      <c r="E187" s="192">
        <v>110.351414693</v>
      </c>
      <c r="F187" s="192">
        <v>11.946542400000002</v>
      </c>
      <c r="G187" s="192">
        <v>131.23660000000001</v>
      </c>
      <c r="H187" s="192">
        <v>115.2162209757</v>
      </c>
      <c r="I187" s="192">
        <v>180.96433359999997</v>
      </c>
      <c r="J187" s="192">
        <v>166.10627026500003</v>
      </c>
      <c r="K187" s="192">
        <v>161.20346603391206</v>
      </c>
      <c r="L187" s="192">
        <v>112.31364826500001</v>
      </c>
      <c r="M187" s="192">
        <v>146.0182592832</v>
      </c>
    </row>
    <row r="188" spans="1:13" s="198" customFormat="1" ht="14.25">
      <c r="A188" s="190" t="s">
        <v>320</v>
      </c>
      <c r="B188" s="189">
        <v>-2386.2137400000001</v>
      </c>
      <c r="C188" s="189">
        <v>-2013.5820906276228</v>
      </c>
      <c r="D188" s="189">
        <v>374.30724531236763</v>
      </c>
      <c r="E188" s="189">
        <v>36.331016355942843</v>
      </c>
      <c r="F188" s="189">
        <v>269.63741158089448</v>
      </c>
      <c r="G188" s="189">
        <v>-321.98838000000001</v>
      </c>
      <c r="H188" s="189">
        <v>112.34288449625143</v>
      </c>
      <c r="I188" s="189">
        <v>127.30589679173323</v>
      </c>
      <c r="J188" s="189">
        <v>365.52433548213389</v>
      </c>
      <c r="K188" s="189">
        <v>1312.6799870796772</v>
      </c>
      <c r="L188" s="189">
        <v>203.88786057188597</v>
      </c>
      <c r="M188" s="189">
        <v>-279.56499498752135</v>
      </c>
    </row>
    <row r="189" spans="1:13" ht="14.25">
      <c r="A189" s="191" t="s">
        <v>321</v>
      </c>
      <c r="B189" s="192">
        <v>0</v>
      </c>
      <c r="C189" s="192">
        <v>0</v>
      </c>
      <c r="D189" s="192">
        <v>0</v>
      </c>
      <c r="E189" s="192">
        <v>0</v>
      </c>
      <c r="F189" s="192">
        <v>0</v>
      </c>
      <c r="G189" s="192" t="s">
        <v>108</v>
      </c>
      <c r="H189" s="192">
        <v>0</v>
      </c>
      <c r="I189" s="192">
        <v>0</v>
      </c>
      <c r="J189" s="192">
        <v>0</v>
      </c>
      <c r="K189" s="192">
        <v>0</v>
      </c>
      <c r="L189" s="192">
        <v>0</v>
      </c>
      <c r="M189" s="192">
        <v>0</v>
      </c>
    </row>
    <row r="190" spans="1:13" ht="14.25">
      <c r="A190" s="191" t="s">
        <v>322</v>
      </c>
      <c r="B190" s="192">
        <v>0</v>
      </c>
      <c r="C190" s="192">
        <v>0</v>
      </c>
      <c r="D190" s="192">
        <v>0</v>
      </c>
      <c r="E190" s="192">
        <v>0</v>
      </c>
      <c r="F190" s="192">
        <v>0</v>
      </c>
      <c r="G190" s="192" t="s">
        <v>108</v>
      </c>
      <c r="H190" s="192">
        <v>0</v>
      </c>
      <c r="I190" s="192">
        <v>0</v>
      </c>
      <c r="J190" s="192">
        <v>0</v>
      </c>
      <c r="K190" s="192">
        <v>0</v>
      </c>
      <c r="L190" s="192">
        <v>0</v>
      </c>
      <c r="M190" s="192">
        <v>0</v>
      </c>
    </row>
    <row r="191" spans="1:13" ht="14.25">
      <c r="A191" s="191" t="s">
        <v>323</v>
      </c>
      <c r="B191" s="192">
        <v>0</v>
      </c>
      <c r="C191" s="192">
        <v>0</v>
      </c>
      <c r="D191" s="192">
        <v>0</v>
      </c>
      <c r="E191" s="192">
        <v>0</v>
      </c>
      <c r="F191" s="192">
        <v>0</v>
      </c>
      <c r="G191" s="192" t="s">
        <v>108</v>
      </c>
      <c r="H191" s="192">
        <v>0</v>
      </c>
      <c r="I191" s="192">
        <v>0</v>
      </c>
      <c r="J191" s="192">
        <v>0</v>
      </c>
      <c r="K191" s="192">
        <v>0</v>
      </c>
      <c r="L191" s="192">
        <v>0</v>
      </c>
      <c r="M191" s="192">
        <v>0</v>
      </c>
    </row>
    <row r="192" spans="1:13" ht="14.25">
      <c r="A192" s="191" t="s">
        <v>324</v>
      </c>
      <c r="B192" s="192">
        <v>-2391.00495</v>
      </c>
      <c r="C192" s="192">
        <v>-2026.9997926943624</v>
      </c>
      <c r="D192" s="192">
        <v>268.26124531236763</v>
      </c>
      <c r="E192" s="192">
        <v>68.56524586641379</v>
      </c>
      <c r="F192" s="192">
        <v>-24.51109196373773</v>
      </c>
      <c r="G192" s="192">
        <v>-288.53194999999999</v>
      </c>
      <c r="H192" s="192">
        <v>-97.285726349465477</v>
      </c>
      <c r="I192" s="192">
        <v>138.53380204450471</v>
      </c>
      <c r="J192" s="192">
        <v>231.07864701152579</v>
      </c>
      <c r="K192" s="192">
        <v>745.28750885918294</v>
      </c>
      <c r="L192" s="192">
        <v>57.307606345129045</v>
      </c>
      <c r="M192" s="192">
        <v>205.52430104796275</v>
      </c>
    </row>
    <row r="193" spans="1:13" ht="14.25">
      <c r="A193" s="191" t="s">
        <v>300</v>
      </c>
      <c r="B193" s="192">
        <v>-1999.9287899999999</v>
      </c>
      <c r="C193" s="192">
        <v>-2094.9925859999998</v>
      </c>
      <c r="D193" s="192">
        <v>-64.00188</v>
      </c>
      <c r="E193" s="192">
        <v>-3.0623398000000002</v>
      </c>
      <c r="F193" s="192">
        <v>29.442218399999987</v>
      </c>
      <c r="G193" s="192">
        <v>107.24042</v>
      </c>
      <c r="H193" s="192">
        <v>153.62742632300001</v>
      </c>
      <c r="I193" s="192">
        <v>100.7621008</v>
      </c>
      <c r="J193" s="192">
        <v>343.74583879999994</v>
      </c>
      <c r="K193" s="192">
        <v>177.45058739418235</v>
      </c>
      <c r="L193" s="192">
        <v>198.40813797000001</v>
      </c>
      <c r="M193" s="192">
        <v>778.81660896799997</v>
      </c>
    </row>
    <row r="194" spans="1:13" ht="14.25">
      <c r="A194" s="191" t="s">
        <v>325</v>
      </c>
      <c r="B194" s="192">
        <v>-1999.9287899999999</v>
      </c>
      <c r="C194" s="192">
        <v>-2094.9925859999998</v>
      </c>
      <c r="D194" s="192">
        <v>-64.00188</v>
      </c>
      <c r="E194" s="192">
        <v>-3.0623398000000002</v>
      </c>
      <c r="F194" s="192">
        <v>29.442218399999987</v>
      </c>
      <c r="G194" s="192">
        <v>107.24042</v>
      </c>
      <c r="H194" s="192">
        <v>153.62742632300001</v>
      </c>
      <c r="I194" s="192">
        <v>100.7621008</v>
      </c>
      <c r="J194" s="192">
        <v>343.74583879999994</v>
      </c>
      <c r="K194" s="192">
        <v>177.45058739418235</v>
      </c>
      <c r="L194" s="192">
        <v>198.40813797000001</v>
      </c>
      <c r="M194" s="192">
        <v>778.81660896799997</v>
      </c>
    </row>
    <row r="195" spans="1:13" ht="14.25">
      <c r="A195" s="191" t="s">
        <v>326</v>
      </c>
      <c r="B195" s="192">
        <v>34.692239999999998</v>
      </c>
      <c r="C195" s="192">
        <v>63.882610199999995</v>
      </c>
      <c r="D195" s="192">
        <v>53.023000000000003</v>
      </c>
      <c r="E195" s="192">
        <v>42.519410300000004</v>
      </c>
      <c r="F195" s="192">
        <v>78.469874099999998</v>
      </c>
      <c r="G195" s="192">
        <v>144.80939000000001</v>
      </c>
      <c r="H195" s="192">
        <v>189.044696636</v>
      </c>
      <c r="I195" s="192">
        <v>125.54642800000001</v>
      </c>
      <c r="J195" s="192">
        <v>369.42254699999995</v>
      </c>
      <c r="K195" s="192">
        <v>198.35959866231244</v>
      </c>
      <c r="L195" s="192">
        <v>218.89578532499999</v>
      </c>
      <c r="M195" s="192">
        <v>815.43640029199992</v>
      </c>
    </row>
    <row r="196" spans="1:13" ht="14.25">
      <c r="A196" s="191" t="s">
        <v>327</v>
      </c>
      <c r="B196" s="192">
        <v>-2034.62103</v>
      </c>
      <c r="C196" s="192">
        <v>-2158.8751962000001</v>
      </c>
      <c r="D196" s="192">
        <v>-117.02488000000001</v>
      </c>
      <c r="E196" s="192">
        <v>-45.581750100000008</v>
      </c>
      <c r="F196" s="192">
        <v>-49.027655700000011</v>
      </c>
      <c r="G196" s="192">
        <v>-37.56897</v>
      </c>
      <c r="H196" s="192">
        <v>-35.417270313000003</v>
      </c>
      <c r="I196" s="192">
        <v>-24.7843272</v>
      </c>
      <c r="J196" s="192">
        <v>-25.6767082</v>
      </c>
      <c r="K196" s="192">
        <v>-20.909011268130087</v>
      </c>
      <c r="L196" s="192">
        <v>-20.487647355</v>
      </c>
      <c r="M196" s="192">
        <v>-36.619791324000005</v>
      </c>
    </row>
    <row r="197" spans="1:13" ht="14.25">
      <c r="A197" s="191" t="s">
        <v>328</v>
      </c>
      <c r="B197" s="192">
        <v>0</v>
      </c>
      <c r="C197" s="192">
        <v>0</v>
      </c>
      <c r="D197" s="192">
        <v>0</v>
      </c>
      <c r="E197" s="192">
        <v>0</v>
      </c>
      <c r="F197" s="192">
        <v>0</v>
      </c>
      <c r="G197" s="192" t="s">
        <v>108</v>
      </c>
      <c r="H197" s="192">
        <v>0</v>
      </c>
      <c r="I197" s="192">
        <v>0</v>
      </c>
      <c r="J197" s="192">
        <v>0</v>
      </c>
      <c r="K197" s="192">
        <v>0</v>
      </c>
      <c r="L197" s="192">
        <v>0</v>
      </c>
      <c r="M197" s="192">
        <v>0</v>
      </c>
    </row>
    <row r="198" spans="1:13" ht="14.25">
      <c r="A198" s="191" t="s">
        <v>299</v>
      </c>
      <c r="B198" s="192">
        <v>0</v>
      </c>
      <c r="C198" s="192">
        <v>0</v>
      </c>
      <c r="D198" s="192">
        <v>0</v>
      </c>
      <c r="E198" s="192">
        <v>0</v>
      </c>
      <c r="F198" s="192">
        <v>0</v>
      </c>
      <c r="G198" s="192" t="s">
        <v>108</v>
      </c>
      <c r="H198" s="192">
        <v>0</v>
      </c>
      <c r="I198" s="192">
        <v>0</v>
      </c>
      <c r="J198" s="192">
        <v>0</v>
      </c>
      <c r="K198" s="192">
        <v>0</v>
      </c>
      <c r="L198" s="192">
        <v>0</v>
      </c>
      <c r="M198" s="192">
        <v>0</v>
      </c>
    </row>
    <row r="199" spans="1:13" ht="14.25">
      <c r="A199" s="191" t="s">
        <v>301</v>
      </c>
      <c r="B199" s="192">
        <v>11.43267</v>
      </c>
      <c r="C199" s="192">
        <v>12.653366505637578</v>
      </c>
      <c r="D199" s="192">
        <v>172.69882811236758</v>
      </c>
      <c r="E199" s="192">
        <v>-26.43206819858619</v>
      </c>
      <c r="F199" s="192">
        <v>-50.330468363737715</v>
      </c>
      <c r="G199" s="192">
        <v>-13.83798</v>
      </c>
      <c r="H199" s="192">
        <v>104.83273583053449</v>
      </c>
      <c r="I199" s="192">
        <v>-23.27517125549527</v>
      </c>
      <c r="J199" s="192">
        <v>100.88138423152583</v>
      </c>
      <c r="K199" s="192">
        <v>382.66516654191668</v>
      </c>
      <c r="L199" s="192">
        <v>137.05302777562898</v>
      </c>
      <c r="M199" s="192">
        <v>-183.97766708483712</v>
      </c>
    </row>
    <row r="200" spans="1:13" ht="14.25">
      <c r="A200" s="191" t="s">
        <v>302</v>
      </c>
      <c r="B200" s="192">
        <v>-402.50882999999999</v>
      </c>
      <c r="C200" s="192">
        <v>55.339426799999998</v>
      </c>
      <c r="D200" s="192">
        <v>159.56429720000003</v>
      </c>
      <c r="E200" s="192">
        <v>98.059653864999987</v>
      </c>
      <c r="F200" s="192">
        <v>-3.6228420000000039</v>
      </c>
      <c r="G200" s="192">
        <v>-381.93438000000003</v>
      </c>
      <c r="H200" s="192">
        <v>-355.74588850299995</v>
      </c>
      <c r="I200" s="192">
        <v>61.046872499999964</v>
      </c>
      <c r="J200" s="192">
        <v>-213.54857602000001</v>
      </c>
      <c r="K200" s="192">
        <v>185.17175492308397</v>
      </c>
      <c r="L200" s="192">
        <v>-278.1535594005</v>
      </c>
      <c r="M200" s="192">
        <v>-389.31464083520007</v>
      </c>
    </row>
    <row r="201" spans="1:13" ht="14.25">
      <c r="A201" s="191" t="s">
        <v>329</v>
      </c>
      <c r="B201" s="192">
        <v>-402.50882999999999</v>
      </c>
      <c r="C201" s="192">
        <v>55.339426799999998</v>
      </c>
      <c r="D201" s="192">
        <v>159.56429720000003</v>
      </c>
      <c r="E201" s="192">
        <v>98.059653864999987</v>
      </c>
      <c r="F201" s="192">
        <v>-3.6228420000000039</v>
      </c>
      <c r="G201" s="192">
        <v>-381.93438000000003</v>
      </c>
      <c r="H201" s="192">
        <v>-355.74588850299995</v>
      </c>
      <c r="I201" s="192">
        <v>61.046872499999964</v>
      </c>
      <c r="J201" s="192">
        <v>-213.54857602000001</v>
      </c>
      <c r="K201" s="192">
        <v>185.17175492308397</v>
      </c>
      <c r="L201" s="192">
        <v>-278.1535594005</v>
      </c>
      <c r="M201" s="192">
        <v>-389.31464083520007</v>
      </c>
    </row>
    <row r="202" spans="1:13" ht="14.25">
      <c r="A202" s="191" t="s">
        <v>330</v>
      </c>
      <c r="B202" s="192">
        <v>0</v>
      </c>
      <c r="C202" s="192">
        <v>0</v>
      </c>
      <c r="D202" s="192">
        <v>0</v>
      </c>
      <c r="E202" s="192">
        <v>0</v>
      </c>
      <c r="F202" s="192">
        <v>0</v>
      </c>
      <c r="G202" s="192" t="s">
        <v>108</v>
      </c>
      <c r="H202" s="192">
        <v>0</v>
      </c>
      <c r="I202" s="192">
        <v>0</v>
      </c>
      <c r="J202" s="192">
        <v>0</v>
      </c>
      <c r="K202" s="192">
        <v>0</v>
      </c>
      <c r="L202" s="192">
        <v>0</v>
      </c>
      <c r="M202" s="192">
        <v>0</v>
      </c>
    </row>
    <row r="203" spans="1:13" ht="14.25">
      <c r="A203" s="195" t="s">
        <v>331</v>
      </c>
      <c r="B203" s="192">
        <v>4.7912100000000004</v>
      </c>
      <c r="C203" s="192">
        <v>13.417702066739665</v>
      </c>
      <c r="D203" s="192">
        <v>106.04600000000001</v>
      </c>
      <c r="E203" s="192">
        <v>-32.234229510470954</v>
      </c>
      <c r="F203" s="192">
        <v>-60.881176255367777</v>
      </c>
      <c r="G203" s="192">
        <v>-33.456440000000001</v>
      </c>
      <c r="H203" s="192">
        <v>209.62861084571691</v>
      </c>
      <c r="I203" s="192">
        <v>-11.227905252771453</v>
      </c>
      <c r="J203" s="192">
        <v>134.4456884706081</v>
      </c>
      <c r="K203" s="192">
        <v>567.39247822049424</v>
      </c>
      <c r="L203" s="192">
        <v>146.58025422675692</v>
      </c>
      <c r="M203" s="192">
        <v>-485.08929603548404</v>
      </c>
    </row>
    <row r="204" spans="1:13" ht="14.25">
      <c r="A204" s="204" t="s">
        <v>332</v>
      </c>
      <c r="B204" s="192">
        <v>0</v>
      </c>
      <c r="C204" s="192">
        <v>0</v>
      </c>
      <c r="D204" s="192">
        <v>0</v>
      </c>
      <c r="E204" s="192">
        <v>0</v>
      </c>
      <c r="F204" s="192">
        <v>0</v>
      </c>
      <c r="G204" s="192" t="s">
        <v>108</v>
      </c>
      <c r="H204" s="192">
        <v>0</v>
      </c>
      <c r="I204" s="192">
        <v>0</v>
      </c>
      <c r="J204" s="192">
        <v>0</v>
      </c>
      <c r="K204" s="192">
        <v>0</v>
      </c>
      <c r="L204" s="192">
        <v>0</v>
      </c>
      <c r="M204" s="192">
        <v>0</v>
      </c>
    </row>
    <row r="205" spans="1:13" ht="14.25">
      <c r="A205" s="204" t="s">
        <v>333</v>
      </c>
      <c r="B205" s="192">
        <v>4.7912100000000004</v>
      </c>
      <c r="C205" s="192">
        <v>13.417702066739665</v>
      </c>
      <c r="D205" s="192">
        <v>106.04600000000001</v>
      </c>
      <c r="E205" s="192">
        <v>-32.234229510470954</v>
      </c>
      <c r="F205" s="192">
        <v>-60.881176255367777</v>
      </c>
      <c r="G205" s="192">
        <v>-33.456440000000001</v>
      </c>
      <c r="H205" s="192">
        <v>209.62861084571691</v>
      </c>
      <c r="I205" s="192">
        <v>-11.227905252771453</v>
      </c>
      <c r="J205" s="192">
        <v>134.4456884706081</v>
      </c>
      <c r="K205" s="192">
        <v>567.39247822049424</v>
      </c>
      <c r="L205" s="192">
        <v>146.58025422675692</v>
      </c>
      <c r="M205" s="192">
        <v>-485.08929603548404</v>
      </c>
    </row>
    <row r="206" spans="1:13" ht="15" thickBot="1">
      <c r="A206" s="206" t="s">
        <v>334</v>
      </c>
      <c r="B206" s="192">
        <v>0</v>
      </c>
      <c r="C206" s="192">
        <v>0</v>
      </c>
      <c r="D206" s="192">
        <v>0</v>
      </c>
      <c r="E206" s="192">
        <v>0</v>
      </c>
      <c r="F206" s="192">
        <v>355.0296798</v>
      </c>
      <c r="G206" s="192" t="s">
        <v>108</v>
      </c>
      <c r="H206" s="192">
        <v>0</v>
      </c>
      <c r="I206" s="192">
        <v>0</v>
      </c>
      <c r="J206" s="192">
        <v>0</v>
      </c>
      <c r="K206" s="192">
        <v>0</v>
      </c>
      <c r="L206" s="192">
        <v>0</v>
      </c>
      <c r="M206" s="192">
        <v>0</v>
      </c>
    </row>
    <row r="207" spans="1:13" s="198" customFormat="1" ht="15" thickBot="1">
      <c r="A207" s="207" t="s">
        <v>335</v>
      </c>
      <c r="B207" s="208">
        <v>-2394.8642999999993</v>
      </c>
      <c r="C207" s="209">
        <v>-2206.5004992131962</v>
      </c>
      <c r="D207" s="209">
        <v>-1811.8493798643665</v>
      </c>
      <c r="E207" s="209">
        <v>-2463.3700095029594</v>
      </c>
      <c r="F207" s="209">
        <v>-3927.4879726527674</v>
      </c>
      <c r="G207" s="209">
        <v>-2276.15344</v>
      </c>
      <c r="H207" s="209">
        <v>-810.05682453771465</v>
      </c>
      <c r="I207" s="209">
        <v>-787.2514036119336</v>
      </c>
      <c r="J207" s="209">
        <v>-4205.6967523166568</v>
      </c>
      <c r="K207" s="209">
        <v>-2074.8241137542213</v>
      </c>
      <c r="L207" s="209">
        <v>3235.4558949006378</v>
      </c>
      <c r="M207" s="209">
        <v>-1105.0050848885312</v>
      </c>
    </row>
    <row r="208" spans="1:13" s="212" customFormat="1" ht="15" thickBot="1">
      <c r="A208" s="210"/>
      <c r="B208" s="211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</row>
    <row r="209" spans="1:13" ht="17.25" thickBot="1">
      <c r="A209" s="213" t="s">
        <v>336</v>
      </c>
      <c r="B209" s="188">
        <v>2005</v>
      </c>
      <c r="C209" s="153">
        <v>2006</v>
      </c>
      <c r="D209" s="153">
        <v>2007</v>
      </c>
      <c r="E209" s="153">
        <v>2008</v>
      </c>
      <c r="F209" s="188">
        <v>2009</v>
      </c>
      <c r="G209" s="153">
        <v>2010</v>
      </c>
      <c r="H209" s="153">
        <v>2011</v>
      </c>
      <c r="I209" s="153">
        <v>2012</v>
      </c>
      <c r="J209" s="188">
        <v>2013</v>
      </c>
      <c r="K209" s="153">
        <v>2014</v>
      </c>
      <c r="L209" s="153" t="s">
        <v>547</v>
      </c>
      <c r="M209" s="153" t="s">
        <v>546</v>
      </c>
    </row>
    <row r="210" spans="1:13" ht="14.25">
      <c r="A210" s="214" t="s">
        <v>178</v>
      </c>
      <c r="B210" s="215">
        <v>32.842622896018376</v>
      </c>
      <c r="C210" s="215">
        <v>25.306455505049996</v>
      </c>
      <c r="D210" s="215">
        <v>16.83846314685637</v>
      </c>
      <c r="E210" s="215">
        <v>14.222931668052757</v>
      </c>
      <c r="F210" s="216">
        <v>8.3281047383581672</v>
      </c>
      <c r="G210" s="215">
        <v>3.6083326006449528</v>
      </c>
      <c r="H210" s="215">
        <v>3.0056677582830309</v>
      </c>
      <c r="I210" s="215">
        <v>4.7640537948611117</v>
      </c>
      <c r="J210" s="215">
        <v>0.19724177640570001</v>
      </c>
      <c r="K210" s="215">
        <v>0.17800834138947405</v>
      </c>
      <c r="L210" s="215">
        <v>-3.1871790336018759</v>
      </c>
      <c r="M210" s="215">
        <v>0.6698370156615101</v>
      </c>
    </row>
    <row r="211" spans="1:13" ht="14.25">
      <c r="A211" s="214" t="s">
        <v>337</v>
      </c>
      <c r="B211" s="215">
        <v>-16.763772921365604</v>
      </c>
      <c r="C211" s="215">
        <v>-13.420940994291531</v>
      </c>
      <c r="D211" s="215">
        <v>-8.0674822827935539</v>
      </c>
      <c r="E211" s="215">
        <v>-4.084074970399894</v>
      </c>
      <c r="F211" s="216">
        <v>7.5122202117638013</v>
      </c>
      <c r="G211" s="215">
        <v>0.55951041804068347</v>
      </c>
      <c r="H211" s="215">
        <v>-1.5223803751210003</v>
      </c>
      <c r="I211" s="215">
        <v>1.9221856538334243</v>
      </c>
      <c r="J211" s="215">
        <v>2.6731927496787313</v>
      </c>
      <c r="K211" s="215">
        <v>2.4125244471836291</v>
      </c>
      <c r="L211" s="215">
        <v>-0.21220410131390258</v>
      </c>
      <c r="M211" s="215">
        <v>0.40628068014190555</v>
      </c>
    </row>
    <row r="212" spans="1:13" ht="14.25">
      <c r="A212" s="214" t="s">
        <v>180</v>
      </c>
      <c r="B212" s="215">
        <v>9.9908831877538695</v>
      </c>
      <c r="C212" s="215">
        <v>9.6288420018971621</v>
      </c>
      <c r="D212" s="215">
        <v>5.4567241304374052</v>
      </c>
      <c r="E212" s="215">
        <v>0.80822014732827119</v>
      </c>
      <c r="F212" s="216">
        <v>-6.3066817107906319</v>
      </c>
      <c r="G212" s="215">
        <v>-2.7310319546648634</v>
      </c>
      <c r="H212" s="215">
        <v>8.617905875435275E-2</v>
      </c>
      <c r="I212" s="215">
        <v>-0.24511434420659536</v>
      </c>
      <c r="J212" s="215">
        <v>-1.8390568365206437</v>
      </c>
      <c r="K212" s="215">
        <v>-1.6597267736864312</v>
      </c>
      <c r="L212" s="215">
        <v>-1.208405011890088</v>
      </c>
      <c r="M212" s="215">
        <v>-0.24136175031420734</v>
      </c>
    </row>
    <row r="213" spans="1:13" ht="14.25">
      <c r="A213" s="214" t="s">
        <v>338</v>
      </c>
      <c r="B213" s="217">
        <v>28.279060000000001</v>
      </c>
      <c r="C213" s="217">
        <v>42.298000000000002</v>
      </c>
      <c r="D213" s="217">
        <v>51.333150000000003</v>
      </c>
      <c r="E213" s="217">
        <v>53.000360000000001</v>
      </c>
      <c r="F213" s="217">
        <v>42.382489999999997</v>
      </c>
      <c r="G213" s="217">
        <v>32.33925</v>
      </c>
      <c r="H213" s="217">
        <v>32.33925</v>
      </c>
      <c r="I213" s="217">
        <v>32.639780000000002</v>
      </c>
      <c r="J213" s="217">
        <v>43.830419999999997</v>
      </c>
      <c r="K213" s="217">
        <v>34.241540000000001</v>
      </c>
      <c r="L213" s="217">
        <v>28.28482</v>
      </c>
      <c r="M213" s="217">
        <v>26.990580000000001</v>
      </c>
    </row>
    <row r="214" spans="1:13" ht="14.25">
      <c r="A214" s="214" t="s">
        <v>339</v>
      </c>
      <c r="B214" s="215">
        <v>13.063807131514364</v>
      </c>
      <c r="C214" s="215">
        <v>22.879737763088855</v>
      </c>
      <c r="D214" s="215">
        <v>21.58835486335504</v>
      </c>
      <c r="E214" s="215">
        <v>15.861631759364428</v>
      </c>
      <c r="F214" s="216">
        <v>16.342873997999398</v>
      </c>
      <c r="G214" s="215">
        <v>7.7431496233400425</v>
      </c>
      <c r="H214" s="215">
        <v>5.8115512184079856</v>
      </c>
      <c r="I214" s="215">
        <v>7.0826770723016539</v>
      </c>
      <c r="J214" s="215">
        <v>8.5392608446177647</v>
      </c>
      <c r="K214" s="215">
        <v>6.6711074587332941</v>
      </c>
      <c r="L214" s="215">
        <v>6.4855145364511992</v>
      </c>
      <c r="M214" s="215">
        <v>9.1909020723039685</v>
      </c>
    </row>
    <row r="215" spans="1:13" ht="14.25">
      <c r="A215" s="214" t="s">
        <v>340</v>
      </c>
      <c r="B215" s="217">
        <v>20.476199999999999</v>
      </c>
      <c r="C215" s="217">
        <v>3.5444900000000001</v>
      </c>
      <c r="D215" s="217">
        <v>3.6286</v>
      </c>
      <c r="E215" s="217">
        <v>3.7203599999999999</v>
      </c>
      <c r="F215" s="217">
        <v>3.9473000000000003</v>
      </c>
      <c r="G215" s="217">
        <v>4.5787699999999996</v>
      </c>
      <c r="H215" s="217">
        <v>4.5787700000000005</v>
      </c>
      <c r="I215" s="217">
        <v>5.6665799999999997</v>
      </c>
      <c r="J215" s="217">
        <v>6.5270700000000001</v>
      </c>
      <c r="K215" s="217">
        <v>9.711450000000001</v>
      </c>
      <c r="L215" s="217">
        <v>10.718431494799999</v>
      </c>
      <c r="M215" s="217">
        <v>11.406280000000001</v>
      </c>
    </row>
    <row r="216" spans="1:13" ht="14.25">
      <c r="A216" s="218" t="s">
        <v>341</v>
      </c>
      <c r="B216" s="219"/>
      <c r="C216" s="219"/>
      <c r="D216" s="219"/>
      <c r="E216" s="219"/>
      <c r="F216" s="220"/>
      <c r="G216" s="219">
        <v>0</v>
      </c>
      <c r="H216" s="219">
        <v>0</v>
      </c>
      <c r="I216" s="219">
        <v>0</v>
      </c>
      <c r="J216" s="219">
        <v>0</v>
      </c>
      <c r="K216" s="219">
        <v>0</v>
      </c>
      <c r="L216" s="219">
        <v>0</v>
      </c>
      <c r="M216" s="219">
        <v>0</v>
      </c>
    </row>
    <row r="217" spans="1:13" ht="14.25">
      <c r="A217" s="214" t="s">
        <v>342</v>
      </c>
      <c r="B217" s="219">
        <v>131.41</v>
      </c>
      <c r="C217" s="219">
        <v>127.5102</v>
      </c>
      <c r="D217" s="219">
        <v>124.76</v>
      </c>
      <c r="E217" s="219">
        <v>117.78267330068626</v>
      </c>
      <c r="F217" s="220">
        <v>147.5925</v>
      </c>
      <c r="G217" s="219">
        <v>149.05476211309522</v>
      </c>
      <c r="H217" s="219">
        <v>152.58749999999998</v>
      </c>
      <c r="I217" s="219">
        <v>156.22984008572567</v>
      </c>
      <c r="J217" s="219">
        <v>156.035</v>
      </c>
      <c r="K217" s="219">
        <v>157.09674999999999</v>
      </c>
      <c r="L217" s="219">
        <v>197.00485</v>
      </c>
      <c r="M217" s="219">
        <v>253.281025</v>
      </c>
    </row>
    <row r="218" spans="1:13" ht="14.25">
      <c r="A218" s="214" t="s">
        <v>186</v>
      </c>
      <c r="B218" s="219">
        <v>132.15</v>
      </c>
      <c r="C218" s="219">
        <v>128.65</v>
      </c>
      <c r="D218" s="219">
        <v>125.83</v>
      </c>
      <c r="E218" s="219">
        <v>118.56786666666667</v>
      </c>
      <c r="F218" s="220">
        <v>148.88</v>
      </c>
      <c r="G218" s="219">
        <v>150.29758333333331</v>
      </c>
      <c r="H218" s="219">
        <v>153.85999999999999</v>
      </c>
      <c r="I218" s="219">
        <v>157.4995598365231</v>
      </c>
      <c r="J218" s="219">
        <v>157.31</v>
      </c>
      <c r="K218" s="219">
        <v>158.12055000000001</v>
      </c>
      <c r="L218" s="219">
        <v>197.84620000000001</v>
      </c>
      <c r="M218" s="219">
        <v>253.781025</v>
      </c>
    </row>
    <row r="219" spans="1:13" ht="15" thickBot="1">
      <c r="A219" s="221" t="s">
        <v>343</v>
      </c>
      <c r="B219" s="222">
        <v>130.29</v>
      </c>
      <c r="C219" s="222">
        <v>128.27000000000001</v>
      </c>
      <c r="D219" s="222">
        <v>117.97</v>
      </c>
      <c r="E219" s="222">
        <v>132.5625</v>
      </c>
      <c r="F219" s="223">
        <v>149.58000000000001</v>
      </c>
      <c r="G219" s="222">
        <v>150.6617</v>
      </c>
      <c r="H219" s="222">
        <v>158.27000000000001</v>
      </c>
      <c r="I219" s="222">
        <v>157.32769999999999</v>
      </c>
      <c r="J219" s="222">
        <v>157.26</v>
      </c>
      <c r="K219" s="222">
        <v>169.68</v>
      </c>
      <c r="L219" s="222">
        <v>196.5</v>
      </c>
      <c r="M219" s="222">
        <v>304.5</v>
      </c>
    </row>
    <row r="220" spans="1:13" s="39" customFormat="1">
      <c r="A220" s="184" t="s">
        <v>134</v>
      </c>
      <c r="B220" s="224"/>
      <c r="C220" s="224"/>
      <c r="D220" s="224"/>
      <c r="E220" s="225"/>
      <c r="F220" s="225"/>
      <c r="G220" s="226"/>
      <c r="H220" s="225"/>
      <c r="I220" s="225"/>
      <c r="J220" s="225"/>
      <c r="K220" s="225"/>
      <c r="L220" s="225"/>
      <c r="M220" s="225"/>
    </row>
    <row r="221" spans="1:13" s="39" customFormat="1" ht="15">
      <c r="A221" s="86" t="s">
        <v>21</v>
      </c>
      <c r="C221" s="36"/>
      <c r="D221" s="36"/>
      <c r="E221" s="974"/>
      <c r="F221" s="974"/>
      <c r="G221" s="974"/>
      <c r="H221" s="974"/>
      <c r="I221" s="974"/>
      <c r="J221" s="974"/>
      <c r="K221" s="37"/>
      <c r="L221" s="37"/>
      <c r="M221" s="37"/>
    </row>
    <row r="222" spans="1:13" s="39" customFormat="1" ht="15">
      <c r="A222" s="86" t="s">
        <v>344</v>
      </c>
      <c r="E222" s="975"/>
      <c r="F222" s="975"/>
      <c r="G222" s="975"/>
      <c r="H222" s="975"/>
      <c r="I222" s="975"/>
      <c r="J222" s="975"/>
      <c r="K222" s="228"/>
      <c r="L222" s="228"/>
      <c r="M222" s="228"/>
    </row>
    <row r="223" spans="1:13" s="39" customFormat="1">
      <c r="A223" s="184" t="s">
        <v>345</v>
      </c>
      <c r="E223" s="975"/>
      <c r="F223" s="975"/>
      <c r="G223" s="975"/>
      <c r="H223" s="975"/>
      <c r="I223" s="975"/>
      <c r="J223" s="975"/>
      <c r="K223" s="227"/>
      <c r="L223" s="227"/>
      <c r="M223" s="227"/>
    </row>
  </sheetData>
  <mergeCells count="1">
    <mergeCell ref="A2:K2"/>
  </mergeCells>
  <hyperlinks>
    <hyperlink ref="A1" location="Menu!A1" display="Return to Menu"/>
  </hyperlinks>
  <pageMargins left="1" right="0.25" top="0.25" bottom="0.25" header="0.31496062992126" footer="0.31496062992126"/>
  <pageSetup paperSize="9" scale="50" orientation="landscape" r:id="rId1"/>
  <rowBreaks count="2" manualBreakCount="2">
    <brk id="78" max="12" man="1"/>
    <brk id="15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view="pageBreakPreview" zoomScale="90" zoomScaleSheetLayoutView="90" workbookViewId="0">
      <pane xSplit="1" ySplit="3" topLeftCell="B193" activePane="bottomRight" state="frozen"/>
      <selection activeCell="E63" sqref="E63"/>
      <selection pane="topRight" activeCell="E63" sqref="E63"/>
      <selection pane="bottomLeft" activeCell="E63" sqref="E63"/>
      <selection pane="bottomRight" activeCell="G222" sqref="G222"/>
    </sheetView>
  </sheetViews>
  <sheetFormatPr defaultRowHeight="12.75"/>
  <cols>
    <col min="1" max="1" width="66.85546875" style="47" customWidth="1"/>
    <col min="2" max="13" width="12.7109375" style="187" customWidth="1"/>
    <col min="14" max="16384" width="9.140625" style="47"/>
  </cols>
  <sheetData>
    <row r="1" spans="1:13" ht="26.25">
      <c r="A1" s="1" t="s">
        <v>0</v>
      </c>
    </row>
    <row r="2" spans="1:13" ht="17.25" thickBot="1">
      <c r="A2" s="1035" t="s">
        <v>346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  <c r="L2" s="47"/>
      <c r="M2" s="47"/>
    </row>
    <row r="3" spans="1:13" ht="17.25" thickBot="1">
      <c r="A3" s="152" t="s">
        <v>142</v>
      </c>
      <c r="B3" s="188">
        <v>2005</v>
      </c>
      <c r="C3" s="153">
        <v>2006</v>
      </c>
      <c r="D3" s="153">
        <v>2007</v>
      </c>
      <c r="E3" s="153">
        <v>2008</v>
      </c>
      <c r="F3" s="153">
        <v>2009</v>
      </c>
      <c r="G3" s="153">
        <v>2010</v>
      </c>
      <c r="H3" s="153">
        <v>2011</v>
      </c>
      <c r="I3" s="153">
        <v>2012</v>
      </c>
      <c r="J3" s="153">
        <v>2013</v>
      </c>
      <c r="K3" s="153">
        <v>2014</v>
      </c>
      <c r="L3" s="153" t="s">
        <v>547</v>
      </c>
      <c r="M3" s="153" t="s">
        <v>546</v>
      </c>
    </row>
    <row r="4" spans="1:13" s="198" customFormat="1" ht="14.25">
      <c r="A4" s="7" t="s">
        <v>192</v>
      </c>
      <c r="B4" s="189">
        <v>37225.054790350805</v>
      </c>
      <c r="C4" s="189">
        <v>36844.480496000004</v>
      </c>
      <c r="D4" s="189">
        <v>27880.52919999999</v>
      </c>
      <c r="E4" s="189">
        <v>29339.300665395291</v>
      </c>
      <c r="F4" s="189">
        <v>14021.118793259267</v>
      </c>
      <c r="G4" s="189">
        <v>13269.47</v>
      </c>
      <c r="H4" s="189">
        <v>10757.464478782098</v>
      </c>
      <c r="I4" s="189">
        <v>17515.510857618257</v>
      </c>
      <c r="J4" s="189">
        <v>19205.146279854107</v>
      </c>
      <c r="K4" s="189">
        <v>906.54087720859388</v>
      </c>
      <c r="L4" s="189">
        <v>-15438.642533965296</v>
      </c>
      <c r="M4" s="189">
        <v>2721.9873775185697</v>
      </c>
    </row>
    <row r="5" spans="1:13" s="198" customFormat="1" ht="14.25">
      <c r="A5" s="190" t="s">
        <v>193</v>
      </c>
      <c r="B5" s="189">
        <v>29168.219998478045</v>
      </c>
      <c r="C5" s="189">
        <v>35259.360000000001</v>
      </c>
      <c r="D5" s="189">
        <v>38072.149999999994</v>
      </c>
      <c r="E5" s="189">
        <v>46219.460561745291</v>
      </c>
      <c r="F5" s="189">
        <v>25669.092422275051</v>
      </c>
      <c r="G5" s="189">
        <v>30461.4</v>
      </c>
      <c r="H5" s="189">
        <v>33102.281476938486</v>
      </c>
      <c r="I5" s="189">
        <v>39508.870488752669</v>
      </c>
      <c r="J5" s="189">
        <v>42517.473099111259</v>
      </c>
      <c r="K5" s="189">
        <v>21002.06150920441</v>
      </c>
      <c r="L5" s="189">
        <v>-6447.020438380132</v>
      </c>
      <c r="M5" s="189">
        <v>-536.05787769430754</v>
      </c>
    </row>
    <row r="6" spans="1:13" ht="14.25">
      <c r="A6" s="191" t="s">
        <v>194</v>
      </c>
      <c r="B6" s="192">
        <v>55144.469979453621</v>
      </c>
      <c r="C6" s="192">
        <v>57443.880000000005</v>
      </c>
      <c r="D6" s="192">
        <v>66605.95</v>
      </c>
      <c r="E6" s="192">
        <v>86316.490277777775</v>
      </c>
      <c r="F6" s="192">
        <v>56789.070466666672</v>
      </c>
      <c r="G6" s="192">
        <v>80579.38</v>
      </c>
      <c r="H6" s="192">
        <v>99878.084600000017</v>
      </c>
      <c r="I6" s="192">
        <v>96904.910909518745</v>
      </c>
      <c r="J6" s="192">
        <v>97818.223931270375</v>
      </c>
      <c r="K6" s="192">
        <v>82595.804758248269</v>
      </c>
      <c r="L6" s="192">
        <v>45887.738522121035</v>
      </c>
      <c r="M6" s="192">
        <v>34703.89544266658</v>
      </c>
    </row>
    <row r="7" spans="1:13" ht="14.25">
      <c r="A7" s="191" t="s">
        <v>195</v>
      </c>
      <c r="B7" s="192">
        <v>-25976.249980975572</v>
      </c>
      <c r="C7" s="192">
        <v>-22184.52</v>
      </c>
      <c r="D7" s="192">
        <v>-28533.800000000003</v>
      </c>
      <c r="E7" s="192">
        <v>-40097.029716032484</v>
      </c>
      <c r="F7" s="192">
        <v>-31119.978044391621</v>
      </c>
      <c r="G7" s="192">
        <v>-50117.98</v>
      </c>
      <c r="H7" s="192">
        <v>-66775.803123061531</v>
      </c>
      <c r="I7" s="192">
        <v>-57396.040420766076</v>
      </c>
      <c r="J7" s="192">
        <v>-55300.750832159116</v>
      </c>
      <c r="K7" s="192">
        <v>-61593.743249043859</v>
      </c>
      <c r="L7" s="192">
        <v>-52334.758960501167</v>
      </c>
      <c r="M7" s="192">
        <v>-35239.953320360888</v>
      </c>
    </row>
    <row r="8" spans="1:13" s="197" customFormat="1" ht="14.25">
      <c r="A8" s="193" t="s">
        <v>196</v>
      </c>
      <c r="B8" s="189">
        <v>55144.469979453621</v>
      </c>
      <c r="C8" s="189">
        <v>57443.880000000005</v>
      </c>
      <c r="D8" s="189">
        <v>66605.95</v>
      </c>
      <c r="E8" s="189">
        <v>86316.490277777775</v>
      </c>
      <c r="F8" s="189">
        <v>56789.070466666672</v>
      </c>
      <c r="G8" s="189">
        <v>80579.38</v>
      </c>
      <c r="H8" s="189">
        <v>99878.084600000017</v>
      </c>
      <c r="I8" s="189">
        <v>96904.910909518745</v>
      </c>
      <c r="J8" s="189">
        <v>97818.223931270375</v>
      </c>
      <c r="K8" s="189">
        <v>82595.804758248269</v>
      </c>
      <c r="L8" s="189">
        <v>45887.738522121035</v>
      </c>
      <c r="M8" s="189">
        <v>34703.89544266658</v>
      </c>
    </row>
    <row r="9" spans="1:13" ht="14.25">
      <c r="A9" s="195" t="s">
        <v>197</v>
      </c>
      <c r="B9" s="192">
        <v>54338.170002282932</v>
      </c>
      <c r="C9" s="192">
        <v>56396.160000000003</v>
      </c>
      <c r="D9" s="192">
        <v>65008.82</v>
      </c>
      <c r="E9" s="192">
        <v>84169.277777777781</v>
      </c>
      <c r="F9" s="192">
        <v>54778.522466666669</v>
      </c>
      <c r="G9" s="192">
        <v>75806.070000000007</v>
      </c>
      <c r="H9" s="192">
        <v>93890.021100000013</v>
      </c>
      <c r="I9" s="192">
        <v>91274.337440183313</v>
      </c>
      <c r="J9" s="192">
        <v>90574.692476794604</v>
      </c>
      <c r="K9" s="192">
        <v>76515.314409403087</v>
      </c>
      <c r="L9" s="192">
        <v>42443.391919220601</v>
      </c>
      <c r="M9" s="192">
        <v>32029.039460789929</v>
      </c>
    </row>
    <row r="10" spans="1:13" ht="14.25">
      <c r="A10" s="195" t="s">
        <v>198</v>
      </c>
      <c r="B10" s="192">
        <v>51317.560003043909</v>
      </c>
      <c r="C10" s="192">
        <v>51277.98</v>
      </c>
      <c r="D10" s="192">
        <v>58164.51</v>
      </c>
      <c r="E10" s="192">
        <v>74304.537777777776</v>
      </c>
      <c r="F10" s="192">
        <v>49714.305800000002</v>
      </c>
      <c r="G10" s="192">
        <v>68149.42</v>
      </c>
      <c r="H10" s="192">
        <v>83060.97110000001</v>
      </c>
      <c r="I10" s="192">
        <v>80412.327759999986</v>
      </c>
      <c r="J10" s="192">
        <v>81142.900282969989</v>
      </c>
      <c r="K10" s="192">
        <v>66127.289267080996</v>
      </c>
      <c r="L10" s="192">
        <v>35911.25901709601</v>
      </c>
      <c r="M10" s="192">
        <v>27356.569891994004</v>
      </c>
    </row>
    <row r="11" spans="1:13" ht="14.25">
      <c r="A11" s="195" t="s">
        <v>199</v>
      </c>
      <c r="B11" s="192">
        <v>3020.6099992390227</v>
      </c>
      <c r="C11" s="192">
        <v>5118.18</v>
      </c>
      <c r="D11" s="192">
        <v>6844.31</v>
      </c>
      <c r="E11" s="192">
        <v>9864.74</v>
      </c>
      <c r="F11" s="192">
        <v>5064.2166666666699</v>
      </c>
      <c r="G11" s="192">
        <v>7656.65</v>
      </c>
      <c r="H11" s="192">
        <v>10829.050000000001</v>
      </c>
      <c r="I11" s="192">
        <v>10862.009680183333</v>
      </c>
      <c r="J11" s="192">
        <v>9431.7921938246127</v>
      </c>
      <c r="K11" s="192">
        <v>10388.025142322093</v>
      </c>
      <c r="L11" s="192">
        <v>6532.1329021245892</v>
      </c>
      <c r="M11" s="192">
        <v>4672.4695687959247</v>
      </c>
    </row>
    <row r="12" spans="1:13" ht="14.25">
      <c r="A12" s="195" t="s">
        <v>200</v>
      </c>
      <c r="B12" s="192">
        <v>806.29997717068727</v>
      </c>
      <c r="C12" s="192">
        <v>1047.72</v>
      </c>
      <c r="D12" s="192">
        <v>1597.13</v>
      </c>
      <c r="E12" s="192">
        <v>2147.2124999999996</v>
      </c>
      <c r="F12" s="192">
        <v>2010.5479999999995</v>
      </c>
      <c r="G12" s="192">
        <v>4773.3</v>
      </c>
      <c r="H12" s="192">
        <v>5988.0635000000011</v>
      </c>
      <c r="I12" s="192">
        <v>5630.5734693354243</v>
      </c>
      <c r="J12" s="192">
        <v>7243.5314544757757</v>
      </c>
      <c r="K12" s="192">
        <v>6080.4903488451837</v>
      </c>
      <c r="L12" s="192">
        <v>3444.3466029004308</v>
      </c>
      <c r="M12" s="192">
        <v>2674.8559818766535</v>
      </c>
    </row>
    <row r="13" spans="1:13" ht="14.25">
      <c r="A13" s="196" t="s">
        <v>201</v>
      </c>
      <c r="B13" s="192">
        <v>0</v>
      </c>
      <c r="C13" s="192">
        <v>0</v>
      </c>
      <c r="D13" s="192">
        <v>0</v>
      </c>
      <c r="E13" s="192">
        <v>43</v>
      </c>
      <c r="F13" s="192">
        <v>47.13</v>
      </c>
      <c r="G13" s="192">
        <v>-50117.98</v>
      </c>
      <c r="H13" s="192">
        <v>93.72</v>
      </c>
      <c r="I13" s="192">
        <v>102.59791912430423</v>
      </c>
      <c r="J13" s="192">
        <v>104.10495447577563</v>
      </c>
      <c r="K13" s="192">
        <v>125.03136824000001</v>
      </c>
      <c r="L13" s="192">
        <v>129.37291847</v>
      </c>
      <c r="M13" s="192">
        <v>116.18913170999998</v>
      </c>
    </row>
    <row r="14" spans="1:13" ht="14.25">
      <c r="A14" s="196" t="s">
        <v>202</v>
      </c>
      <c r="B14" s="192">
        <v>0</v>
      </c>
      <c r="C14" s="192">
        <v>0</v>
      </c>
      <c r="D14" s="192">
        <v>0</v>
      </c>
      <c r="E14" s="192">
        <v>2104.2124999999996</v>
      </c>
      <c r="F14" s="192">
        <v>1963.4179999999997</v>
      </c>
      <c r="G14" s="192">
        <v>56.91</v>
      </c>
      <c r="H14" s="192">
        <v>5894.3435000000009</v>
      </c>
      <c r="I14" s="192">
        <v>5527.9755502111202</v>
      </c>
      <c r="J14" s="192">
        <v>7139.4265000000005</v>
      </c>
      <c r="K14" s="192">
        <v>5955.4589806051836</v>
      </c>
      <c r="L14" s="192">
        <v>3314.9736844304307</v>
      </c>
      <c r="M14" s="192">
        <v>2558.6668501666536</v>
      </c>
    </row>
    <row r="15" spans="1:13" s="197" customFormat="1" ht="14.25">
      <c r="A15" s="193" t="s">
        <v>203</v>
      </c>
      <c r="B15" s="189">
        <v>-25976.249980975572</v>
      </c>
      <c r="C15" s="189">
        <v>-22184.52</v>
      </c>
      <c r="D15" s="189">
        <v>-28533.800000000003</v>
      </c>
      <c r="E15" s="189">
        <v>-40097.029716032484</v>
      </c>
      <c r="F15" s="189">
        <v>-31119.978044391621</v>
      </c>
      <c r="G15" s="189">
        <v>-11218.26</v>
      </c>
      <c r="H15" s="189">
        <v>-66775.803123061531</v>
      </c>
      <c r="I15" s="189">
        <v>-57396.040420766076</v>
      </c>
      <c r="J15" s="189">
        <v>-55300.750832159116</v>
      </c>
      <c r="K15" s="189">
        <v>-61593.743249043859</v>
      </c>
      <c r="L15" s="189">
        <v>-52334.758960501167</v>
      </c>
      <c r="M15" s="189">
        <v>-35239.953320360888</v>
      </c>
    </row>
    <row r="16" spans="1:13" ht="14.25">
      <c r="A16" s="195" t="s">
        <v>197</v>
      </c>
      <c r="B16" s="192">
        <v>-5515.6899779316636</v>
      </c>
      <c r="C16" s="192">
        <v>-5071.92</v>
      </c>
      <c r="D16" s="192">
        <v>-5603.45</v>
      </c>
      <c r="E16" s="192">
        <v>-10714.039716032486</v>
      </c>
      <c r="F16" s="192">
        <v>-6910.7680443916215</v>
      </c>
      <c r="G16" s="192">
        <v>4716.3900000000003</v>
      </c>
      <c r="H16" s="192">
        <v>-19349.547897686138</v>
      </c>
      <c r="I16" s="192">
        <v>-19022.212804132669</v>
      </c>
      <c r="J16" s="192">
        <v>-15195.580939560015</v>
      </c>
      <c r="K16" s="192">
        <v>-13806.03282260889</v>
      </c>
      <c r="L16" s="192">
        <v>-8494.9184250315302</v>
      </c>
      <c r="M16" s="192">
        <v>-8950.4216087898421</v>
      </c>
    </row>
    <row r="17" spans="1:13" ht="14.25">
      <c r="A17" s="195" t="s">
        <v>200</v>
      </c>
      <c r="B17" s="192">
        <v>-13860.560003043909</v>
      </c>
      <c r="C17" s="192">
        <v>-14397.28</v>
      </c>
      <c r="D17" s="192">
        <v>-18434.04</v>
      </c>
      <c r="E17" s="192">
        <v>-29382.99</v>
      </c>
      <c r="F17" s="192">
        <v>-24209.21</v>
      </c>
      <c r="G17" s="192">
        <v>-38899.71</v>
      </c>
      <c r="H17" s="192">
        <v>-47426.255225375397</v>
      </c>
      <c r="I17" s="192">
        <v>-38373.827616633404</v>
      </c>
      <c r="J17" s="192">
        <v>-40105.1698925991</v>
      </c>
      <c r="K17" s="192">
        <v>-47787.710426434969</v>
      </c>
      <c r="L17" s="192">
        <v>-43839.840535469637</v>
      </c>
      <c r="M17" s="192">
        <v>-26289.53171157105</v>
      </c>
    </row>
    <row r="18" spans="1:13" ht="14.25">
      <c r="A18" s="195" t="s">
        <v>204</v>
      </c>
      <c r="B18" s="192">
        <v>-6600</v>
      </c>
      <c r="C18" s="192">
        <v>-2715.32</v>
      </c>
      <c r="D18" s="192">
        <v>-4496.3100000000004</v>
      </c>
      <c r="E18" s="192">
        <v>0</v>
      </c>
      <c r="F18" s="192">
        <v>0</v>
      </c>
      <c r="G18" s="192" t="s">
        <v>108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</row>
    <row r="19" spans="1:13" s="198" customFormat="1" ht="14.25">
      <c r="A19" s="190" t="s">
        <v>205</v>
      </c>
      <c r="B19" s="189">
        <v>-4825.9052583517223</v>
      </c>
      <c r="C19" s="189">
        <v>-11729.129504</v>
      </c>
      <c r="D19" s="189">
        <v>-17047.230800000001</v>
      </c>
      <c r="E19" s="189">
        <v>-22253.369459016667</v>
      </c>
      <c r="F19" s="189">
        <v>-16661.286102954284</v>
      </c>
      <c r="G19" s="189">
        <v>-18472.2</v>
      </c>
      <c r="H19" s="189">
        <v>-21361.196601544289</v>
      </c>
      <c r="I19" s="189">
        <v>-21715.846621394685</v>
      </c>
      <c r="J19" s="189">
        <v>-19565.788411988055</v>
      </c>
      <c r="K19" s="189">
        <v>-22862.47163277811</v>
      </c>
      <c r="L19" s="189">
        <v>-16452.656274946323</v>
      </c>
      <c r="M19" s="189">
        <v>-8014.6613859573772</v>
      </c>
    </row>
    <row r="20" spans="1:13" ht="14.25">
      <c r="A20" s="191" t="s">
        <v>206</v>
      </c>
      <c r="B20" s="192">
        <v>1790.7360170458871</v>
      </c>
      <c r="C20" s="192">
        <v>2319.21</v>
      </c>
      <c r="D20" s="192">
        <v>1455.2599999999998</v>
      </c>
      <c r="E20" s="192">
        <v>2278.1167799999998</v>
      </c>
      <c r="F20" s="192">
        <v>2242.422</v>
      </c>
      <c r="G20" s="192">
        <v>3117.7</v>
      </c>
      <c r="H20" s="192">
        <v>3414.8130627875003</v>
      </c>
      <c r="I20" s="192">
        <v>2419.7768403442801</v>
      </c>
      <c r="J20" s="192">
        <v>2415.806302</v>
      </c>
      <c r="K20" s="192">
        <v>1991.3504657687999</v>
      </c>
      <c r="L20" s="192">
        <v>3160.0294936996174</v>
      </c>
      <c r="M20" s="192">
        <v>3743.6449128534514</v>
      </c>
    </row>
    <row r="21" spans="1:13" ht="14.25">
      <c r="A21" s="191" t="s">
        <v>207</v>
      </c>
      <c r="B21" s="192">
        <v>-6616.6412753976092</v>
      </c>
      <c r="C21" s="192">
        <v>-14048.339504</v>
      </c>
      <c r="D21" s="192">
        <v>-18502.4908</v>
      </c>
      <c r="E21" s="192">
        <v>-24531.486239016667</v>
      </c>
      <c r="F21" s="192">
        <v>-18903.708102954282</v>
      </c>
      <c r="G21" s="192">
        <v>-21589.9</v>
      </c>
      <c r="H21" s="192">
        <v>-24776.009664331788</v>
      </c>
      <c r="I21" s="192">
        <v>-24135.623461738964</v>
      </c>
      <c r="J21" s="192">
        <v>-21981.594713988055</v>
      </c>
      <c r="K21" s="192">
        <v>-24853.822098546909</v>
      </c>
      <c r="L21" s="192">
        <v>-19612.685768645941</v>
      </c>
      <c r="M21" s="192">
        <v>-11758.306298810829</v>
      </c>
    </row>
    <row r="22" spans="1:13" ht="14.25">
      <c r="A22" s="191" t="s">
        <v>208</v>
      </c>
      <c r="B22" s="192">
        <v>-1462.3400806635721</v>
      </c>
      <c r="C22" s="192">
        <v>-1484.6400000000006</v>
      </c>
      <c r="D22" s="192">
        <v>-4188.29</v>
      </c>
      <c r="E22" s="192">
        <v>-5695.9290143822545</v>
      </c>
      <c r="F22" s="192">
        <v>-5048.4183349272298</v>
      </c>
      <c r="G22" s="192">
        <v>-6601.58</v>
      </c>
      <c r="H22" s="192">
        <v>-6521.2913832843687</v>
      </c>
      <c r="I22" s="192">
        <v>-8374.3152359890773</v>
      </c>
      <c r="J22" s="192">
        <v>-7476.2625301944227</v>
      </c>
      <c r="K22" s="192">
        <v>-8004.5680767329541</v>
      </c>
      <c r="L22" s="192">
        <v>-5941.1446254379407</v>
      </c>
      <c r="M22" s="192">
        <v>-4263.5365567452664</v>
      </c>
    </row>
    <row r="23" spans="1:13" ht="14.25">
      <c r="A23" s="191" t="s">
        <v>209</v>
      </c>
      <c r="B23" s="192">
        <v>1336.1299748877561</v>
      </c>
      <c r="C23" s="192">
        <v>1843.1499999999999</v>
      </c>
      <c r="D23" s="192">
        <v>836.68000000000006</v>
      </c>
      <c r="E23" s="192">
        <v>1216.81</v>
      </c>
      <c r="F23" s="192">
        <v>1110.4099999999999</v>
      </c>
      <c r="G23" s="192">
        <v>1993.58</v>
      </c>
      <c r="H23" s="192">
        <v>1600.67</v>
      </c>
      <c r="I23" s="192">
        <v>1405.6638950199999</v>
      </c>
      <c r="J23" s="192">
        <v>1108.2759999999998</v>
      </c>
      <c r="K23" s="192">
        <v>774.37599999999998</v>
      </c>
      <c r="L23" s="192">
        <v>1808.0387777784103</v>
      </c>
      <c r="M23" s="192">
        <v>1664.4970320849695</v>
      </c>
    </row>
    <row r="24" spans="1:13" ht="14.25">
      <c r="A24" s="191" t="s">
        <v>210</v>
      </c>
      <c r="B24" s="192">
        <v>-2798.4700555513282</v>
      </c>
      <c r="C24" s="192">
        <v>-3327.7900000000004</v>
      </c>
      <c r="D24" s="192">
        <v>-5024.97</v>
      </c>
      <c r="E24" s="192">
        <v>-6912.7390143822549</v>
      </c>
      <c r="F24" s="192">
        <v>-6158.8283349272297</v>
      </c>
      <c r="G24" s="192">
        <v>-8595.16</v>
      </c>
      <c r="H24" s="192">
        <v>-8121.9613832843688</v>
      </c>
      <c r="I24" s="192">
        <v>-9779.9791310090768</v>
      </c>
      <c r="J24" s="192">
        <v>-8584.5385301944225</v>
      </c>
      <c r="K24" s="192">
        <v>-8778.9440767329543</v>
      </c>
      <c r="L24" s="192">
        <v>-7749.1834032163515</v>
      </c>
      <c r="M24" s="192">
        <v>-5928.0335888302361</v>
      </c>
    </row>
    <row r="25" spans="1:13" ht="14.25">
      <c r="A25" s="191" t="s">
        <v>211</v>
      </c>
      <c r="B25" s="192">
        <v>-175.96004870253404</v>
      </c>
      <c r="C25" s="192">
        <v>-234.20999999999998</v>
      </c>
      <c r="D25" s="192">
        <v>-958.82000000000016</v>
      </c>
      <c r="E25" s="192">
        <v>-845.67000000000007</v>
      </c>
      <c r="F25" s="192">
        <v>-1046.645</v>
      </c>
      <c r="G25" s="192">
        <v>-2646.46</v>
      </c>
      <c r="H25" s="192">
        <v>-2893.43</v>
      </c>
      <c r="I25" s="192">
        <v>-3039.6856908999998</v>
      </c>
      <c r="J25" s="192">
        <v>-3237.047</v>
      </c>
      <c r="K25" s="192">
        <v>-3268.6680000000001</v>
      </c>
      <c r="L25" s="192">
        <v>-3348.8884999999996</v>
      </c>
      <c r="M25" s="192">
        <v>-3427.0069970700001</v>
      </c>
    </row>
    <row r="26" spans="1:13" ht="14.25">
      <c r="A26" s="191" t="s">
        <v>209</v>
      </c>
      <c r="B26" s="192">
        <v>84.589985541435198</v>
      </c>
      <c r="C26" s="192">
        <v>25.38</v>
      </c>
      <c r="D26" s="192">
        <v>125.07</v>
      </c>
      <c r="E26" s="192">
        <v>391.98000000000008</v>
      </c>
      <c r="F26" s="192">
        <v>190.86</v>
      </c>
      <c r="G26" s="192">
        <v>168.7</v>
      </c>
      <c r="H26" s="192">
        <v>66</v>
      </c>
      <c r="I26" s="192">
        <v>84.164309099999997</v>
      </c>
      <c r="J26" s="192">
        <v>78.363</v>
      </c>
      <c r="K26" s="192">
        <v>62.166000000000004</v>
      </c>
      <c r="L26" s="192">
        <v>56.550000000000004</v>
      </c>
      <c r="M26" s="192">
        <v>18.473502930000002</v>
      </c>
    </row>
    <row r="27" spans="1:13" ht="14.25">
      <c r="A27" s="191" t="s">
        <v>210</v>
      </c>
      <c r="B27" s="192">
        <v>-260.55003424396926</v>
      </c>
      <c r="C27" s="192">
        <v>-259.58999999999997</v>
      </c>
      <c r="D27" s="192">
        <v>-1083.8900000000001</v>
      </c>
      <c r="E27" s="192">
        <v>-1237.6500000000001</v>
      </c>
      <c r="F27" s="192">
        <v>-1237.5050000000001</v>
      </c>
      <c r="G27" s="192">
        <v>-2815.16</v>
      </c>
      <c r="H27" s="192">
        <v>-2959.43</v>
      </c>
      <c r="I27" s="192">
        <v>-3123.85</v>
      </c>
      <c r="J27" s="192">
        <v>-3315.41</v>
      </c>
      <c r="K27" s="192">
        <v>-3330.8340000000003</v>
      </c>
      <c r="L27" s="192">
        <v>-3405.4384999999997</v>
      </c>
      <c r="M27" s="192">
        <v>-3445.4805000000001</v>
      </c>
    </row>
    <row r="28" spans="1:13" ht="14.25">
      <c r="A28" s="191" t="s">
        <v>212</v>
      </c>
      <c r="B28" s="192">
        <v>-2431.9600487025341</v>
      </c>
      <c r="C28" s="192">
        <v>-2666.9300000000003</v>
      </c>
      <c r="D28" s="192">
        <v>-3478.76</v>
      </c>
      <c r="E28" s="192">
        <v>-5163.6000143822548</v>
      </c>
      <c r="F28" s="192">
        <v>-4185.5251274872298</v>
      </c>
      <c r="G28" s="192">
        <v>-4166.7299999999996</v>
      </c>
      <c r="H28" s="192">
        <v>-3820.0413832843697</v>
      </c>
      <c r="I28" s="192">
        <v>-5529.6605450890775</v>
      </c>
      <c r="J28" s="192">
        <v>-4441.5785301944225</v>
      </c>
      <c r="K28" s="192">
        <v>-4656.0490767329547</v>
      </c>
      <c r="L28" s="192">
        <v>-3716.642307411048</v>
      </c>
      <c r="M28" s="192">
        <v>-2038.8099783249563</v>
      </c>
    </row>
    <row r="29" spans="1:13" ht="14.25">
      <c r="A29" s="191" t="s">
        <v>209</v>
      </c>
      <c r="B29" s="192">
        <v>72.179971082870409</v>
      </c>
      <c r="C29" s="192">
        <v>375.66</v>
      </c>
      <c r="D29" s="192">
        <v>378.58</v>
      </c>
      <c r="E29" s="192">
        <v>418.44999999999993</v>
      </c>
      <c r="F29" s="192">
        <v>573.18999999999994</v>
      </c>
      <c r="G29" s="192">
        <v>1438.5</v>
      </c>
      <c r="H29" s="192">
        <v>1057.95</v>
      </c>
      <c r="I29" s="192">
        <v>868.61558591999994</v>
      </c>
      <c r="J29" s="192">
        <v>554.38900000000001</v>
      </c>
      <c r="K29" s="192">
        <v>346.1</v>
      </c>
      <c r="L29" s="192">
        <v>450.71</v>
      </c>
      <c r="M29" s="192">
        <v>369.07871101000006</v>
      </c>
    </row>
    <row r="30" spans="1:13" ht="14.25">
      <c r="A30" s="191" t="s">
        <v>210</v>
      </c>
      <c r="B30" s="192">
        <v>-2504.1400197854045</v>
      </c>
      <c r="C30" s="192">
        <v>-3042.59</v>
      </c>
      <c r="D30" s="192">
        <v>-3857.34</v>
      </c>
      <c r="E30" s="192">
        <v>-5582.0500143822546</v>
      </c>
      <c r="F30" s="192">
        <v>-4758.7151274872294</v>
      </c>
      <c r="G30" s="192">
        <v>-5605.23</v>
      </c>
      <c r="H30" s="192">
        <v>-4877.9913832843695</v>
      </c>
      <c r="I30" s="192">
        <v>-6398.2761310090773</v>
      </c>
      <c r="J30" s="192">
        <v>-4995.9675301944226</v>
      </c>
      <c r="K30" s="192">
        <v>-5002.1490767329551</v>
      </c>
      <c r="L30" s="192">
        <v>-4167.3523074110481</v>
      </c>
      <c r="M30" s="192">
        <v>-2407.8886893349563</v>
      </c>
    </row>
    <row r="31" spans="1:13" ht="14.25">
      <c r="A31" s="191" t="s">
        <v>213</v>
      </c>
      <c r="B31" s="192">
        <v>1145.5800167414961</v>
      </c>
      <c r="C31" s="192">
        <v>1416.5</v>
      </c>
      <c r="D31" s="192">
        <v>249.28999999999996</v>
      </c>
      <c r="E31" s="192">
        <v>313.34100000000001</v>
      </c>
      <c r="F31" s="192">
        <v>183.75179255999996</v>
      </c>
      <c r="G31" s="192">
        <v>211.61</v>
      </c>
      <c r="H31" s="192">
        <v>192.18</v>
      </c>
      <c r="I31" s="192">
        <v>195.03100000000001</v>
      </c>
      <c r="J31" s="192">
        <v>202.36299999999994</v>
      </c>
      <c r="K31" s="192">
        <v>-79.850999999999999</v>
      </c>
      <c r="L31" s="192">
        <v>1124.3861819731064</v>
      </c>
      <c r="M31" s="192">
        <v>1202.2804186496908</v>
      </c>
    </row>
    <row r="32" spans="1:13" ht="14.25">
      <c r="A32" s="191" t="s">
        <v>209</v>
      </c>
      <c r="B32" s="192">
        <v>1179.3600182634505</v>
      </c>
      <c r="C32" s="192">
        <v>1442.11</v>
      </c>
      <c r="D32" s="192">
        <v>333.03</v>
      </c>
      <c r="E32" s="192">
        <v>406.38</v>
      </c>
      <c r="F32" s="192">
        <v>346.36</v>
      </c>
      <c r="G32" s="192">
        <v>386.38</v>
      </c>
      <c r="H32" s="192">
        <v>476.72</v>
      </c>
      <c r="I32" s="192">
        <v>452.88400000000001</v>
      </c>
      <c r="J32" s="192">
        <v>475.524</v>
      </c>
      <c r="K32" s="192">
        <v>366.11</v>
      </c>
      <c r="L32" s="192">
        <v>1300.7787777784104</v>
      </c>
      <c r="M32" s="192">
        <v>1276.9448181449695</v>
      </c>
    </row>
    <row r="33" spans="1:13" ht="14.25">
      <c r="A33" s="191" t="s">
        <v>210</v>
      </c>
      <c r="B33" s="192">
        <v>-33.78000152195419</v>
      </c>
      <c r="C33" s="192">
        <v>-25.61</v>
      </c>
      <c r="D33" s="192">
        <v>-83.74</v>
      </c>
      <c r="E33" s="192">
        <v>-93.038999999999987</v>
      </c>
      <c r="F33" s="192">
        <v>-162.60820744000006</v>
      </c>
      <c r="G33" s="192">
        <v>-174.77</v>
      </c>
      <c r="H33" s="192">
        <v>-284.54000000000002</v>
      </c>
      <c r="I33" s="192">
        <v>-257.85300000000001</v>
      </c>
      <c r="J33" s="192">
        <v>-273.16100000000006</v>
      </c>
      <c r="K33" s="192">
        <v>-445.96100000000001</v>
      </c>
      <c r="L33" s="192">
        <v>-176.39259580530396</v>
      </c>
      <c r="M33" s="192">
        <v>-74.664399495278829</v>
      </c>
    </row>
    <row r="34" spans="1:13" ht="14.25">
      <c r="A34" s="191" t="s">
        <v>214</v>
      </c>
      <c r="B34" s="192">
        <v>-184.9399589072369</v>
      </c>
      <c r="C34" s="192">
        <v>-3122.5299999999997</v>
      </c>
      <c r="D34" s="192">
        <v>-5421.8399999999992</v>
      </c>
      <c r="E34" s="192">
        <v>-9268.24</v>
      </c>
      <c r="F34" s="192">
        <v>-4459.1399999999994</v>
      </c>
      <c r="G34" s="192">
        <v>-5057.6000000000004</v>
      </c>
      <c r="H34" s="192">
        <v>-6025.0794210499998</v>
      </c>
      <c r="I34" s="192">
        <v>-5632.0385000000006</v>
      </c>
      <c r="J34" s="192">
        <v>-5369.5797999999995</v>
      </c>
      <c r="K34" s="192">
        <v>-5268.2610084650005</v>
      </c>
      <c r="L34" s="192">
        <v>-5201.2850740840004</v>
      </c>
      <c r="M34" s="192">
        <v>-8.8148004687336652</v>
      </c>
    </row>
    <row r="35" spans="1:13" ht="14.25">
      <c r="A35" s="191" t="s">
        <v>215</v>
      </c>
      <c r="B35" s="192">
        <v>54.430028156152495</v>
      </c>
      <c r="C35" s="192">
        <v>185.84</v>
      </c>
      <c r="D35" s="192">
        <v>215.14</v>
      </c>
      <c r="E35" s="192">
        <v>572.57000000000005</v>
      </c>
      <c r="F35" s="192">
        <v>608.44000000000005</v>
      </c>
      <c r="G35" s="192">
        <v>575.94000000000005</v>
      </c>
      <c r="H35" s="192">
        <v>628.39900000000011</v>
      </c>
      <c r="I35" s="192">
        <v>559.02</v>
      </c>
      <c r="J35" s="192">
        <v>542.39</v>
      </c>
      <c r="K35" s="192">
        <v>543.13000000000011</v>
      </c>
      <c r="L35" s="192">
        <v>403.916</v>
      </c>
      <c r="M35" s="192">
        <v>1070.2949640932466</v>
      </c>
    </row>
    <row r="36" spans="1:13" ht="14.25">
      <c r="A36" s="191" t="s">
        <v>216</v>
      </c>
      <c r="B36" s="192">
        <v>-239.3699870633894</v>
      </c>
      <c r="C36" s="192">
        <v>-3308.37</v>
      </c>
      <c r="D36" s="192">
        <v>-5636.98</v>
      </c>
      <c r="E36" s="192">
        <v>-9840.81</v>
      </c>
      <c r="F36" s="192">
        <v>-5067.58</v>
      </c>
      <c r="G36" s="192">
        <v>-5633.54</v>
      </c>
      <c r="H36" s="192">
        <v>-6653.4784210500002</v>
      </c>
      <c r="I36" s="192">
        <v>-6191.058500000001</v>
      </c>
      <c r="J36" s="192">
        <v>-5911.9697999999999</v>
      </c>
      <c r="K36" s="192">
        <v>-5811.3910084650006</v>
      </c>
      <c r="L36" s="192">
        <v>-5605.2010740840005</v>
      </c>
      <c r="M36" s="192">
        <v>-1079.1097645619802</v>
      </c>
    </row>
    <row r="37" spans="1:13" ht="14.25">
      <c r="A37" s="191" t="s">
        <v>217</v>
      </c>
      <c r="B37" s="192">
        <v>-88.460010653679333</v>
      </c>
      <c r="C37" s="192">
        <v>-243.43</v>
      </c>
      <c r="D37" s="192">
        <v>-558.59</v>
      </c>
      <c r="E37" s="192">
        <v>-933.92</v>
      </c>
      <c r="F37" s="192">
        <v>-734.97</v>
      </c>
      <c r="G37" s="192">
        <v>-764.41</v>
      </c>
      <c r="H37" s="192">
        <v>-1111.0550460500001</v>
      </c>
      <c r="I37" s="192">
        <v>-829.8420000000001</v>
      </c>
      <c r="J37" s="192">
        <v>-690.21955000000003</v>
      </c>
      <c r="K37" s="192">
        <v>-1155.324875</v>
      </c>
      <c r="L37" s="192">
        <v>-1310.6251990839999</v>
      </c>
      <c r="M37" s="192">
        <v>-306.8610625</v>
      </c>
    </row>
    <row r="38" spans="1:13" ht="14.25">
      <c r="A38" s="191" t="s">
        <v>215</v>
      </c>
      <c r="B38" s="192">
        <v>0</v>
      </c>
      <c r="C38" s="192">
        <v>0</v>
      </c>
      <c r="D38" s="192">
        <v>0</v>
      </c>
      <c r="E38" s="192">
        <v>0</v>
      </c>
      <c r="F38" s="192">
        <v>0</v>
      </c>
      <c r="G38" s="192" t="s">
        <v>108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</row>
    <row r="39" spans="1:13" ht="14.25">
      <c r="A39" s="191" t="s">
        <v>216</v>
      </c>
      <c r="B39" s="192">
        <v>-88.460010653679333</v>
      </c>
      <c r="C39" s="192">
        <v>-243.43</v>
      </c>
      <c r="D39" s="192">
        <v>-558.59</v>
      </c>
      <c r="E39" s="192">
        <v>-933.92</v>
      </c>
      <c r="F39" s="192">
        <v>-734.97</v>
      </c>
      <c r="G39" s="192">
        <v>-764.41</v>
      </c>
      <c r="H39" s="192">
        <v>-1111.0550460500001</v>
      </c>
      <c r="I39" s="192">
        <v>-829.8420000000001</v>
      </c>
      <c r="J39" s="192">
        <v>-690.21955000000003</v>
      </c>
      <c r="K39" s="192">
        <v>-1155.324875</v>
      </c>
      <c r="L39" s="192">
        <v>-1310.6251990839999</v>
      </c>
      <c r="M39" s="192">
        <v>-306.8610625</v>
      </c>
    </row>
    <row r="40" spans="1:13" ht="14.25">
      <c r="A40" s="191" t="s">
        <v>218</v>
      </c>
      <c r="B40" s="192">
        <v>-2.090023590289932</v>
      </c>
      <c r="C40" s="192">
        <v>-2879.1</v>
      </c>
      <c r="D40" s="192">
        <v>-4863.2499999999991</v>
      </c>
      <c r="E40" s="192">
        <v>-8334.32</v>
      </c>
      <c r="F40" s="192">
        <v>-3724.1699999999996</v>
      </c>
      <c r="G40" s="192">
        <v>-4293.1899999999996</v>
      </c>
      <c r="H40" s="192">
        <v>-4914.024375</v>
      </c>
      <c r="I40" s="192">
        <v>-4802.1965</v>
      </c>
      <c r="J40" s="192">
        <v>-4679.3602499999997</v>
      </c>
      <c r="K40" s="192">
        <v>-4112.9361334650002</v>
      </c>
      <c r="L40" s="192">
        <v>-3890.6598750000003</v>
      </c>
      <c r="M40" s="192">
        <v>298.04626203126634</v>
      </c>
    </row>
    <row r="41" spans="1:13" ht="14.25">
      <c r="A41" s="191" t="s">
        <v>215</v>
      </c>
      <c r="B41" s="192">
        <v>0</v>
      </c>
      <c r="C41" s="192">
        <v>185.84</v>
      </c>
      <c r="D41" s="192">
        <v>215.14</v>
      </c>
      <c r="E41" s="192">
        <v>572.57000000000005</v>
      </c>
      <c r="F41" s="192">
        <v>608.44000000000005</v>
      </c>
      <c r="G41" s="192">
        <v>575.94000000000005</v>
      </c>
      <c r="H41" s="192">
        <v>628.39900000000011</v>
      </c>
      <c r="I41" s="192">
        <v>559.02</v>
      </c>
      <c r="J41" s="192">
        <v>542.39</v>
      </c>
      <c r="K41" s="192">
        <v>543.13000000000011</v>
      </c>
      <c r="L41" s="192">
        <v>403.916</v>
      </c>
      <c r="M41" s="192">
        <v>1070.2949640932466</v>
      </c>
    </row>
    <row r="42" spans="1:13" ht="14.25">
      <c r="A42" s="191" t="s">
        <v>216</v>
      </c>
      <c r="B42" s="192">
        <v>-2.090023590289932</v>
      </c>
      <c r="C42" s="192">
        <v>-3064.94</v>
      </c>
      <c r="D42" s="192">
        <v>-5078.3899999999994</v>
      </c>
      <c r="E42" s="192">
        <v>-8906.89</v>
      </c>
      <c r="F42" s="192">
        <v>-4332.6099999999997</v>
      </c>
      <c r="G42" s="192">
        <v>-4869.13</v>
      </c>
      <c r="H42" s="192">
        <v>-5542.4233750000003</v>
      </c>
      <c r="I42" s="192">
        <v>-5361.2165000000005</v>
      </c>
      <c r="J42" s="192">
        <v>-5221.7502500000001</v>
      </c>
      <c r="K42" s="192">
        <v>-4656.0661334650003</v>
      </c>
      <c r="L42" s="192">
        <v>-4294.5758750000005</v>
      </c>
      <c r="M42" s="192">
        <v>-772.24870206198023</v>
      </c>
    </row>
    <row r="43" spans="1:13" ht="14.25">
      <c r="A43" s="199" t="s">
        <v>219</v>
      </c>
      <c r="B43" s="192">
        <v>-84.349973365801688</v>
      </c>
      <c r="C43" s="192">
        <v>-1073.0899999999999</v>
      </c>
      <c r="D43" s="192">
        <v>-2545.9899999999998</v>
      </c>
      <c r="E43" s="192">
        <v>-4759.92</v>
      </c>
      <c r="F43" s="192">
        <v>-2192.6999999999998</v>
      </c>
      <c r="G43" s="192">
        <v>-2415.48</v>
      </c>
      <c r="H43" s="192">
        <v>-2694.3101875000002</v>
      </c>
      <c r="I43" s="192">
        <v>-2566.59175</v>
      </c>
      <c r="J43" s="192">
        <v>-2505.879625</v>
      </c>
      <c r="K43" s="192">
        <v>-2238.5971875</v>
      </c>
      <c r="L43" s="192">
        <v>-2247.4909374999997</v>
      </c>
      <c r="M43" s="192">
        <v>-497.47226978788996</v>
      </c>
    </row>
    <row r="44" spans="1:13" ht="14.25">
      <c r="A44" s="199" t="s">
        <v>220</v>
      </c>
      <c r="B44" s="192">
        <v>0</v>
      </c>
      <c r="C44" s="192">
        <v>0</v>
      </c>
      <c r="D44" s="192">
        <v>0</v>
      </c>
      <c r="E44" s="192">
        <v>0</v>
      </c>
      <c r="F44" s="192">
        <v>0</v>
      </c>
      <c r="G44" s="192" t="s">
        <v>108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</row>
    <row r="45" spans="1:13" ht="14.25">
      <c r="A45" s="199" t="s">
        <v>221</v>
      </c>
      <c r="B45" s="192">
        <v>-84.349973365801688</v>
      </c>
      <c r="C45" s="192">
        <v>-1073.0899999999999</v>
      </c>
      <c r="D45" s="192">
        <v>-2545.9899999999998</v>
      </c>
      <c r="E45" s="192">
        <v>-4759.92</v>
      </c>
      <c r="F45" s="192">
        <v>-2192.6999999999998</v>
      </c>
      <c r="G45" s="192">
        <v>-2415.48</v>
      </c>
      <c r="H45" s="192">
        <v>-2694.3101875000002</v>
      </c>
      <c r="I45" s="192">
        <v>-2566.59175</v>
      </c>
      <c r="J45" s="192">
        <v>-2505.879625</v>
      </c>
      <c r="K45" s="192">
        <v>-2238.5971875</v>
      </c>
      <c r="L45" s="192">
        <v>-2247.4909374999997</v>
      </c>
      <c r="M45" s="192">
        <v>-497.47226978788996</v>
      </c>
    </row>
    <row r="46" spans="1:13" ht="14.25">
      <c r="A46" s="199" t="s">
        <v>222</v>
      </c>
      <c r="B46" s="192">
        <v>0</v>
      </c>
      <c r="C46" s="192">
        <v>-1003.28</v>
      </c>
      <c r="D46" s="192">
        <v>-1076.71</v>
      </c>
      <c r="E46" s="192">
        <v>-1804.74</v>
      </c>
      <c r="F46" s="192">
        <v>-892.12</v>
      </c>
      <c r="G46" s="192">
        <v>-1008.99</v>
      </c>
      <c r="H46" s="192">
        <v>-1110.9147499999999</v>
      </c>
      <c r="I46" s="192">
        <v>-1042.3710000000001</v>
      </c>
      <c r="J46" s="192">
        <v>-997.74850000000004</v>
      </c>
      <c r="K46" s="192">
        <v>-835.27175000000011</v>
      </c>
      <c r="L46" s="192">
        <v>-746.3537500000001</v>
      </c>
      <c r="M46" s="192">
        <v>-16.997567024090355</v>
      </c>
    </row>
    <row r="47" spans="1:13" ht="14.25">
      <c r="A47" s="199" t="s">
        <v>220</v>
      </c>
      <c r="B47" s="192">
        <v>0</v>
      </c>
      <c r="C47" s="192">
        <v>0</v>
      </c>
      <c r="D47" s="192">
        <v>0</v>
      </c>
      <c r="E47" s="192">
        <v>0</v>
      </c>
      <c r="F47" s="192">
        <v>0</v>
      </c>
      <c r="G47" s="192" t="s">
        <v>108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  <c r="M47" s="192">
        <v>0</v>
      </c>
    </row>
    <row r="48" spans="1:13" ht="14.25">
      <c r="A48" s="199" t="s">
        <v>221</v>
      </c>
      <c r="B48" s="192">
        <v>0</v>
      </c>
      <c r="C48" s="192">
        <v>-1003.28</v>
      </c>
      <c r="D48" s="192">
        <v>-1076.71</v>
      </c>
      <c r="E48" s="192">
        <v>-1804.74</v>
      </c>
      <c r="F48" s="192">
        <v>-892.12</v>
      </c>
      <c r="G48" s="192">
        <v>-1008.99</v>
      </c>
      <c r="H48" s="192">
        <v>-1110.9147499999999</v>
      </c>
      <c r="I48" s="192">
        <v>-1042.3710000000001</v>
      </c>
      <c r="J48" s="192">
        <v>-997.74850000000004</v>
      </c>
      <c r="K48" s="192">
        <v>-835.27175000000011</v>
      </c>
      <c r="L48" s="192">
        <v>-746.3537500000001</v>
      </c>
      <c r="M48" s="192">
        <v>-16.997567024090355</v>
      </c>
    </row>
    <row r="49" spans="1:13" ht="14.25">
      <c r="A49" s="199" t="s">
        <v>223</v>
      </c>
      <c r="B49" s="192">
        <v>-10.039951297465949</v>
      </c>
      <c r="C49" s="192">
        <v>-802.73</v>
      </c>
      <c r="D49" s="192">
        <v>-1240.5500000000002</v>
      </c>
      <c r="E49" s="192">
        <v>-1769.6599999999999</v>
      </c>
      <c r="F49" s="192">
        <v>-639.34999999999991</v>
      </c>
      <c r="G49" s="192">
        <v>-868.72</v>
      </c>
      <c r="H49" s="192">
        <v>-1108.7994374999998</v>
      </c>
      <c r="I49" s="192">
        <v>-1193.2337499999999</v>
      </c>
      <c r="J49" s="192">
        <v>-1175.732125</v>
      </c>
      <c r="K49" s="192">
        <v>-1039.0671959649999</v>
      </c>
      <c r="L49" s="192">
        <v>-896.81518750000009</v>
      </c>
      <c r="M49" s="192">
        <v>812.5160988432466</v>
      </c>
    </row>
    <row r="50" spans="1:13" ht="14.25">
      <c r="A50" s="199" t="s">
        <v>220</v>
      </c>
      <c r="B50" s="192">
        <v>54.430028156152495</v>
      </c>
      <c r="C50" s="192">
        <v>185.84</v>
      </c>
      <c r="D50" s="192">
        <v>215.14</v>
      </c>
      <c r="E50" s="192">
        <v>572.57000000000005</v>
      </c>
      <c r="F50" s="192">
        <v>608.44000000000005</v>
      </c>
      <c r="G50" s="192">
        <v>575.94000000000005</v>
      </c>
      <c r="H50" s="192">
        <v>628.39900000000011</v>
      </c>
      <c r="I50" s="192">
        <v>559.02</v>
      </c>
      <c r="J50" s="192">
        <v>542.39</v>
      </c>
      <c r="K50" s="192">
        <v>543.13000000000011</v>
      </c>
      <c r="L50" s="192">
        <v>403.916</v>
      </c>
      <c r="M50" s="192">
        <v>1070.2949640932466</v>
      </c>
    </row>
    <row r="51" spans="1:13" ht="14.25">
      <c r="A51" s="199" t="s">
        <v>221</v>
      </c>
      <c r="B51" s="192">
        <v>-64.46997945361845</v>
      </c>
      <c r="C51" s="192">
        <v>-988.57</v>
      </c>
      <c r="D51" s="192">
        <v>-1455.69</v>
      </c>
      <c r="E51" s="192">
        <v>-2342.23</v>
      </c>
      <c r="F51" s="192">
        <v>-1247.79</v>
      </c>
      <c r="G51" s="192">
        <v>-1444.66</v>
      </c>
      <c r="H51" s="192">
        <v>-1737.1984375</v>
      </c>
      <c r="I51" s="192">
        <v>-1752.2537499999999</v>
      </c>
      <c r="J51" s="192">
        <v>-1718.1221249999999</v>
      </c>
      <c r="K51" s="192">
        <v>-1582.197195965</v>
      </c>
      <c r="L51" s="192">
        <v>-1300.7311875</v>
      </c>
      <c r="M51" s="192">
        <v>-257.77886524999997</v>
      </c>
    </row>
    <row r="52" spans="1:13" ht="14.25">
      <c r="A52" s="191" t="s">
        <v>224</v>
      </c>
      <c r="B52" s="192">
        <v>-3.5500342439692565</v>
      </c>
      <c r="C52" s="192">
        <v>-276.45999999999998</v>
      </c>
      <c r="D52" s="192">
        <v>-206.89</v>
      </c>
      <c r="E52" s="192">
        <v>-1019.9981246344109</v>
      </c>
      <c r="F52" s="192">
        <v>-395.2338254837195</v>
      </c>
      <c r="G52" s="192">
        <v>-506.53</v>
      </c>
      <c r="H52" s="192">
        <v>-707.637355422832</v>
      </c>
      <c r="I52" s="192">
        <v>-731.64512903338436</v>
      </c>
      <c r="J52" s="192">
        <v>-218.62460786363295</v>
      </c>
      <c r="K52" s="192">
        <v>-312.91290039520345</v>
      </c>
      <c r="L52" s="192">
        <v>-289.27517267958916</v>
      </c>
      <c r="M52" s="192">
        <v>-614.78255552897281</v>
      </c>
    </row>
    <row r="53" spans="1:13" ht="14.25">
      <c r="A53" s="191" t="s">
        <v>225</v>
      </c>
      <c r="B53" s="192">
        <v>0.56997184384750021</v>
      </c>
      <c r="C53" s="192">
        <v>0.68</v>
      </c>
      <c r="D53" s="192">
        <v>4.58</v>
      </c>
      <c r="E53" s="192">
        <v>0.37230000000000002</v>
      </c>
      <c r="F53" s="192">
        <v>0.76650000000000007</v>
      </c>
      <c r="G53" s="192">
        <v>1.02</v>
      </c>
      <c r="H53" s="192">
        <v>1.6582499999999996</v>
      </c>
      <c r="I53" s="192">
        <v>1.7802016965</v>
      </c>
      <c r="J53" s="192">
        <v>4.1167499999999997</v>
      </c>
      <c r="K53" s="192">
        <v>22.153949999999998</v>
      </c>
      <c r="L53" s="192">
        <v>43.109999999999992</v>
      </c>
      <c r="M53" s="192">
        <v>79.616495071679225</v>
      </c>
    </row>
    <row r="54" spans="1:13" ht="14.25">
      <c r="A54" s="191" t="s">
        <v>226</v>
      </c>
      <c r="B54" s="192">
        <v>-4.1200060878167566</v>
      </c>
      <c r="C54" s="192">
        <v>-277.14</v>
      </c>
      <c r="D54" s="192">
        <v>-211.47</v>
      </c>
      <c r="E54" s="192">
        <v>-1020.3704246344109</v>
      </c>
      <c r="F54" s="192">
        <v>-396.00032548371951</v>
      </c>
      <c r="G54" s="192">
        <v>-507.55</v>
      </c>
      <c r="H54" s="192">
        <v>-709.29560542283195</v>
      </c>
      <c r="I54" s="192">
        <v>-733.42533072988431</v>
      </c>
      <c r="J54" s="192">
        <v>-222.74135786363294</v>
      </c>
      <c r="K54" s="192">
        <v>-335.06685039520346</v>
      </c>
      <c r="L54" s="192">
        <v>-332.38517267958918</v>
      </c>
      <c r="M54" s="192">
        <v>-694.399050600652</v>
      </c>
    </row>
    <row r="55" spans="1:13" ht="14.25">
      <c r="A55" s="191" t="s">
        <v>227</v>
      </c>
      <c r="B55" s="192">
        <v>-138.65900616391448</v>
      </c>
      <c r="C55" s="192">
        <v>-163.12823999999995</v>
      </c>
      <c r="D55" s="192">
        <v>-185.37299999999993</v>
      </c>
      <c r="E55" s="192">
        <v>-205.96999999999991</v>
      </c>
      <c r="F55" s="192">
        <v>-309.95544097999999</v>
      </c>
      <c r="G55" s="192">
        <v>-239.95</v>
      </c>
      <c r="H55" s="192">
        <v>-180.93999999999997</v>
      </c>
      <c r="I55" s="192">
        <v>-362.25</v>
      </c>
      <c r="J55" s="192">
        <v>-520.39127593000001</v>
      </c>
      <c r="K55" s="192">
        <v>-820.19100000000014</v>
      </c>
      <c r="L55" s="192">
        <v>-640.35200000000009</v>
      </c>
      <c r="M55" s="192">
        <v>-79.631622239780427</v>
      </c>
    </row>
    <row r="56" spans="1:13" ht="14.25">
      <c r="A56" s="191" t="s">
        <v>225</v>
      </c>
      <c r="B56" s="192">
        <v>20.196027699566244</v>
      </c>
      <c r="C56" s="192">
        <v>23.76</v>
      </c>
      <c r="D56" s="192">
        <v>27</v>
      </c>
      <c r="E56" s="192">
        <v>30</v>
      </c>
      <c r="F56" s="192">
        <v>37</v>
      </c>
      <c r="G56" s="192">
        <v>48</v>
      </c>
      <c r="H56" s="192">
        <v>50.400000000000006</v>
      </c>
      <c r="I56" s="192">
        <v>50.93</v>
      </c>
      <c r="J56" s="192">
        <v>52.08</v>
      </c>
      <c r="K56" s="192">
        <v>53.64</v>
      </c>
      <c r="L56" s="192">
        <v>77.184000000000012</v>
      </c>
      <c r="M56" s="192">
        <v>117.65217134295798</v>
      </c>
    </row>
    <row r="57" spans="1:13" ht="14.25">
      <c r="A57" s="191" t="s">
        <v>226</v>
      </c>
      <c r="B57" s="192">
        <v>-158.85503386348071</v>
      </c>
      <c r="C57" s="192">
        <v>-186.88823999999994</v>
      </c>
      <c r="D57" s="192">
        <v>-212.37299999999993</v>
      </c>
      <c r="E57" s="192">
        <v>-235.96999999999991</v>
      </c>
      <c r="F57" s="192">
        <v>-346.95544097999999</v>
      </c>
      <c r="G57" s="192">
        <v>-287.95</v>
      </c>
      <c r="H57" s="192">
        <v>-231.33999999999997</v>
      </c>
      <c r="I57" s="192">
        <v>-413.18</v>
      </c>
      <c r="J57" s="192">
        <v>-572.47127593000005</v>
      </c>
      <c r="K57" s="192">
        <v>-873.83100000000013</v>
      </c>
      <c r="L57" s="192">
        <v>-717.53600000000006</v>
      </c>
      <c r="M57" s="192">
        <v>-197.28379358273841</v>
      </c>
    </row>
    <row r="58" spans="1:13" ht="14.25">
      <c r="A58" s="191" t="s">
        <v>228</v>
      </c>
      <c r="B58" s="192">
        <v>-45.460543337645539</v>
      </c>
      <c r="C58" s="192">
        <v>-53.482968</v>
      </c>
      <c r="D58" s="192">
        <v>-60.7761</v>
      </c>
      <c r="E58" s="192">
        <v>-67.528999999999996</v>
      </c>
      <c r="F58" s="192">
        <v>-43.905706210000005</v>
      </c>
      <c r="G58" s="192">
        <v>-130.51</v>
      </c>
      <c r="H58" s="192">
        <v>-89.429999999999993</v>
      </c>
      <c r="I58" s="192">
        <v>-111.98</v>
      </c>
      <c r="J58" s="192">
        <v>-87.307000000000002</v>
      </c>
      <c r="K58" s="192">
        <v>-70</v>
      </c>
      <c r="L58" s="192">
        <v>-51.5</v>
      </c>
      <c r="M58" s="192">
        <v>-0.26419999999999999</v>
      </c>
    </row>
    <row r="59" spans="1:13" ht="14.25">
      <c r="A59" s="191" t="s">
        <v>225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 t="s">
        <v>108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</row>
    <row r="60" spans="1:13" ht="14.25">
      <c r="A60" s="191" t="s">
        <v>229</v>
      </c>
      <c r="B60" s="192">
        <v>-45.460543337645539</v>
      </c>
      <c r="C60" s="192">
        <v>-53.482968</v>
      </c>
      <c r="D60" s="192">
        <v>-60.7761</v>
      </c>
      <c r="E60" s="192">
        <v>-67.528999999999996</v>
      </c>
      <c r="F60" s="192">
        <v>-43.905706210000005</v>
      </c>
      <c r="G60" s="192">
        <v>-130.51</v>
      </c>
      <c r="H60" s="192">
        <v>-89.429999999999993</v>
      </c>
      <c r="I60" s="192">
        <v>-111.98</v>
      </c>
      <c r="J60" s="192">
        <v>-87.307000000000002</v>
      </c>
      <c r="K60" s="192">
        <v>-70</v>
      </c>
      <c r="L60" s="192">
        <v>-51.5</v>
      </c>
      <c r="M60" s="192">
        <v>-0.26419999999999999</v>
      </c>
    </row>
    <row r="61" spans="1:13" ht="14.25">
      <c r="A61" s="191" t="s">
        <v>230</v>
      </c>
      <c r="B61" s="192">
        <v>-14.665017882961722</v>
      </c>
      <c r="C61" s="192">
        <v>-18.850000000000001</v>
      </c>
      <c r="D61" s="192">
        <v>4.66</v>
      </c>
      <c r="E61" s="192">
        <v>-17</v>
      </c>
      <c r="F61" s="192">
        <v>-41.83</v>
      </c>
      <c r="G61" s="192">
        <v>-20.14</v>
      </c>
      <c r="H61" s="192">
        <v>-304.24490000000003</v>
      </c>
      <c r="I61" s="192">
        <v>-422.66479999999996</v>
      </c>
      <c r="J61" s="192">
        <v>-726.17219999999998</v>
      </c>
      <c r="K61" s="192">
        <v>-1227.1582642312001</v>
      </c>
      <c r="L61" s="192">
        <v>-865.53029007086275</v>
      </c>
      <c r="M61" s="192">
        <v>-120.13521058818367</v>
      </c>
    </row>
    <row r="62" spans="1:13" ht="14.25">
      <c r="A62" s="191" t="s">
        <v>231</v>
      </c>
      <c r="B62" s="192">
        <v>10.935012556122061</v>
      </c>
      <c r="C62" s="192">
        <v>12.15</v>
      </c>
      <c r="D62" s="192">
        <v>13.5</v>
      </c>
      <c r="E62" s="192">
        <v>15</v>
      </c>
      <c r="F62" s="192">
        <v>8.17</v>
      </c>
      <c r="G62" s="192">
        <v>13.99</v>
      </c>
      <c r="H62" s="192">
        <v>16.113100000000003</v>
      </c>
      <c r="I62" s="192">
        <v>11.341200000000001</v>
      </c>
      <c r="J62" s="192">
        <v>22.193800000000003</v>
      </c>
      <c r="K62" s="192">
        <v>14.143355768799999</v>
      </c>
      <c r="L62" s="192">
        <v>253.55970992913711</v>
      </c>
      <c r="M62" s="192">
        <v>248.09203985704016</v>
      </c>
    </row>
    <row r="63" spans="1:13" ht="14.25">
      <c r="A63" s="191" t="s">
        <v>229</v>
      </c>
      <c r="B63" s="192">
        <v>-25.600030439083785</v>
      </c>
      <c r="C63" s="192">
        <v>-31</v>
      </c>
      <c r="D63" s="192">
        <v>-8.84</v>
      </c>
      <c r="E63" s="192">
        <v>-32</v>
      </c>
      <c r="F63" s="192">
        <v>-50</v>
      </c>
      <c r="G63" s="192">
        <v>-34.130000000000003</v>
      </c>
      <c r="H63" s="192">
        <v>-320.35800000000006</v>
      </c>
      <c r="I63" s="192">
        <v>-434.00599999999997</v>
      </c>
      <c r="J63" s="192">
        <v>-748.36599999999999</v>
      </c>
      <c r="K63" s="192">
        <v>-1241.30162</v>
      </c>
      <c r="L63" s="192">
        <v>-1119.0899999999999</v>
      </c>
      <c r="M63" s="192">
        <v>-368.22725044522383</v>
      </c>
    </row>
    <row r="64" spans="1:13" ht="14.25">
      <c r="A64" s="191" t="s">
        <v>232</v>
      </c>
      <c r="B64" s="192">
        <v>-150.51206148694925</v>
      </c>
      <c r="C64" s="192">
        <v>-177.07298400000002</v>
      </c>
      <c r="D64" s="192">
        <v>-201.21930000000003</v>
      </c>
      <c r="E64" s="192">
        <v>-223.57700000000003</v>
      </c>
      <c r="F64" s="192">
        <v>-188.20364366999999</v>
      </c>
      <c r="G64" s="192">
        <v>-125.23</v>
      </c>
      <c r="H64" s="192">
        <v>-166.28</v>
      </c>
      <c r="I64" s="192">
        <v>-177.27499999999998</v>
      </c>
      <c r="J64" s="192">
        <v>-315.62</v>
      </c>
      <c r="K64" s="192">
        <v>-698.76700000000005</v>
      </c>
      <c r="L64" s="192">
        <v>-338.41300000000001</v>
      </c>
      <c r="M64" s="192">
        <v>-148.71939151000001</v>
      </c>
    </row>
    <row r="65" spans="1:13" ht="14.25">
      <c r="A65" s="191" t="s">
        <v>233</v>
      </c>
      <c r="B65" s="192">
        <v>0</v>
      </c>
      <c r="C65" s="192">
        <v>0</v>
      </c>
      <c r="D65" s="192">
        <v>0</v>
      </c>
      <c r="E65" s="192">
        <v>0</v>
      </c>
      <c r="F65" s="192">
        <v>0</v>
      </c>
      <c r="G65" s="192" t="s">
        <v>108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</row>
    <row r="66" spans="1:13" ht="14.25">
      <c r="A66" s="191" t="s">
        <v>234</v>
      </c>
      <c r="B66" s="192">
        <v>-150.51206148694925</v>
      </c>
      <c r="C66" s="192">
        <v>-177.07298400000002</v>
      </c>
      <c r="D66" s="192">
        <v>-201.21930000000003</v>
      </c>
      <c r="E66" s="192">
        <v>-223.57700000000003</v>
      </c>
      <c r="F66" s="192">
        <v>-188.20364366999999</v>
      </c>
      <c r="G66" s="192">
        <v>-125.23</v>
      </c>
      <c r="H66" s="192">
        <v>-166.28</v>
      </c>
      <c r="I66" s="192">
        <v>-177.27499999999998</v>
      </c>
      <c r="J66" s="192">
        <v>-315.62</v>
      </c>
      <c r="K66" s="192">
        <v>-698.76700000000005</v>
      </c>
      <c r="L66" s="192">
        <v>-338.41300000000001</v>
      </c>
      <c r="M66" s="192">
        <v>-148.71939151000001</v>
      </c>
    </row>
    <row r="67" spans="1:13" ht="14.25">
      <c r="A67" s="200" t="s">
        <v>235</v>
      </c>
      <c r="B67" s="192">
        <v>-67.430028156152503</v>
      </c>
      <c r="C67" s="192">
        <v>-85.03</v>
      </c>
      <c r="D67" s="192">
        <v>-174.14</v>
      </c>
      <c r="E67" s="192">
        <v>-191.55000000000004</v>
      </c>
      <c r="F67" s="192">
        <v>-210.72</v>
      </c>
      <c r="G67" s="192">
        <v>-226.09</v>
      </c>
      <c r="H67" s="192">
        <v>-214.98</v>
      </c>
      <c r="I67" s="192">
        <v>-252.83999999999995</v>
      </c>
      <c r="J67" s="192">
        <v>-260.70000000000005</v>
      </c>
      <c r="K67" s="192">
        <v>-252.83999999999995</v>
      </c>
      <c r="L67" s="192">
        <v>-252.83999999999995</v>
      </c>
      <c r="M67" s="192">
        <v>-252.83999999999995</v>
      </c>
    </row>
    <row r="68" spans="1:13" ht="14.25">
      <c r="A68" s="191" t="s">
        <v>233</v>
      </c>
      <c r="B68" s="192">
        <v>0</v>
      </c>
      <c r="C68" s="192">
        <v>0</v>
      </c>
      <c r="D68" s="192">
        <v>0</v>
      </c>
      <c r="E68" s="192">
        <v>0</v>
      </c>
      <c r="F68" s="192">
        <v>0</v>
      </c>
      <c r="G68" s="192" t="s">
        <v>108</v>
      </c>
      <c r="H68" s="192">
        <v>0</v>
      </c>
      <c r="I68" s="192">
        <v>0</v>
      </c>
      <c r="J68" s="192">
        <v>0</v>
      </c>
      <c r="K68" s="192">
        <v>0</v>
      </c>
      <c r="L68" s="192">
        <v>0</v>
      </c>
      <c r="M68" s="192">
        <v>0</v>
      </c>
    </row>
    <row r="69" spans="1:13" ht="14.25">
      <c r="A69" s="191" t="s">
        <v>234</v>
      </c>
      <c r="B69" s="192">
        <v>-67.430028156152503</v>
      </c>
      <c r="C69" s="192">
        <v>-85.03</v>
      </c>
      <c r="D69" s="192">
        <v>-174.14</v>
      </c>
      <c r="E69" s="192">
        <v>-191.55000000000004</v>
      </c>
      <c r="F69" s="192">
        <v>-210.72</v>
      </c>
      <c r="G69" s="192">
        <v>-226.09</v>
      </c>
      <c r="H69" s="192">
        <v>-214.98</v>
      </c>
      <c r="I69" s="192">
        <v>-252.83999999999995</v>
      </c>
      <c r="J69" s="192">
        <v>-260.70000000000005</v>
      </c>
      <c r="K69" s="192">
        <v>-252.83999999999995</v>
      </c>
      <c r="L69" s="192">
        <v>-252.83999999999995</v>
      </c>
      <c r="M69" s="192">
        <v>-252.83999999999995</v>
      </c>
    </row>
    <row r="70" spans="1:13" ht="14.25">
      <c r="A70" s="191" t="s">
        <v>236</v>
      </c>
      <c r="B70" s="192">
        <v>-2877.8749714633591</v>
      </c>
      <c r="C70" s="192">
        <v>-4766.71</v>
      </c>
      <c r="D70" s="192">
        <v>-4145.13</v>
      </c>
      <c r="E70" s="192">
        <v>-4184.58</v>
      </c>
      <c r="F70" s="192">
        <v>-4181.8448683500001</v>
      </c>
      <c r="G70" s="192">
        <v>-4496.03</v>
      </c>
      <c r="H70" s="192">
        <v>-6034.8456342500012</v>
      </c>
      <c r="I70" s="192">
        <v>-4371.0213063722204</v>
      </c>
      <c r="J70" s="192">
        <v>-3315.7612479999998</v>
      </c>
      <c r="K70" s="192">
        <v>-4723.9527263999998</v>
      </c>
      <c r="L70" s="192">
        <v>-1871.7036071760001</v>
      </c>
      <c r="M70" s="192">
        <v>-2595.4704844146599</v>
      </c>
    </row>
    <row r="71" spans="1:13" ht="14.25">
      <c r="A71" s="191" t="s">
        <v>237</v>
      </c>
      <c r="B71" s="192">
        <v>9.0250361464119937</v>
      </c>
      <c r="C71" s="192">
        <v>9.5</v>
      </c>
      <c r="D71" s="192">
        <v>10</v>
      </c>
      <c r="E71" s="192">
        <v>10.5</v>
      </c>
      <c r="F71" s="192">
        <v>14.38</v>
      </c>
      <c r="G71" s="192">
        <v>18.45</v>
      </c>
      <c r="H71" s="192">
        <v>36.030840000000005</v>
      </c>
      <c r="I71" s="192">
        <v>55.363693627780009</v>
      </c>
      <c r="J71" s="192">
        <v>203.089752</v>
      </c>
      <c r="K71" s="192">
        <v>99.996760000000009</v>
      </c>
      <c r="L71" s="192">
        <v>87.529930000000007</v>
      </c>
      <c r="M71" s="192">
        <v>64.681899865339986</v>
      </c>
    </row>
    <row r="72" spans="1:13" ht="14.25">
      <c r="A72" s="191" t="s">
        <v>238</v>
      </c>
      <c r="B72" s="192">
        <v>-2886.9000076097709</v>
      </c>
      <c r="C72" s="192">
        <v>-4776.21</v>
      </c>
      <c r="D72" s="192">
        <v>-4155.13</v>
      </c>
      <c r="E72" s="192">
        <v>-4195.08</v>
      </c>
      <c r="F72" s="192">
        <v>-4196.2248683500002</v>
      </c>
      <c r="G72" s="192">
        <v>-4514.4799999999996</v>
      </c>
      <c r="H72" s="192">
        <v>-6070.8764742500016</v>
      </c>
      <c r="I72" s="192">
        <v>-4426.3850000000002</v>
      </c>
      <c r="J72" s="192">
        <v>-3518.8509999999997</v>
      </c>
      <c r="K72" s="192">
        <v>-4823.9494863999998</v>
      </c>
      <c r="L72" s="192">
        <v>-1959.233537176</v>
      </c>
      <c r="M72" s="192">
        <v>-2660.1523842799998</v>
      </c>
    </row>
    <row r="73" spans="1:13" ht="14.25">
      <c r="A73" s="199" t="s">
        <v>239</v>
      </c>
      <c r="B73" s="192">
        <v>-28.750019024427367</v>
      </c>
      <c r="C73" s="192">
        <v>-977.44</v>
      </c>
      <c r="D73" s="192">
        <v>-824.58</v>
      </c>
      <c r="E73" s="192">
        <v>-1008.81</v>
      </c>
      <c r="F73" s="192">
        <v>-1197.8248683499999</v>
      </c>
      <c r="G73" s="192">
        <v>-1123.3900000000001</v>
      </c>
      <c r="H73" s="192">
        <v>-1884.3712000000003</v>
      </c>
      <c r="I73" s="192">
        <v>-1487.0178000000001</v>
      </c>
      <c r="J73" s="192">
        <v>-1099.9481999999998</v>
      </c>
      <c r="K73" s="192">
        <v>-1123.1486</v>
      </c>
      <c r="L73" s="192">
        <v>-576.32128523680001</v>
      </c>
      <c r="M73" s="192">
        <v>-849.31</v>
      </c>
    </row>
    <row r="74" spans="1:13" ht="14.25">
      <c r="A74" s="199" t="s">
        <v>209</v>
      </c>
      <c r="B74" s="192">
        <v>0</v>
      </c>
      <c r="C74" s="192">
        <v>0</v>
      </c>
      <c r="D74" s="192">
        <v>0</v>
      </c>
      <c r="E74" s="192">
        <v>0</v>
      </c>
      <c r="F74" s="192">
        <v>0</v>
      </c>
      <c r="G74" s="192" t="s">
        <v>108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</row>
    <row r="75" spans="1:13" ht="14.25">
      <c r="A75" s="199" t="s">
        <v>210</v>
      </c>
      <c r="B75" s="192">
        <v>-28.750019024427367</v>
      </c>
      <c r="C75" s="192">
        <v>-977.44</v>
      </c>
      <c r="D75" s="192">
        <v>-824.58</v>
      </c>
      <c r="E75" s="192">
        <v>-1008.81</v>
      </c>
      <c r="F75" s="192">
        <v>-1197.8248683499999</v>
      </c>
      <c r="G75" s="192">
        <v>-1123.3900000000001</v>
      </c>
      <c r="H75" s="192">
        <v>-1884.3712000000003</v>
      </c>
      <c r="I75" s="192">
        <v>-1487.0178000000001</v>
      </c>
      <c r="J75" s="192">
        <v>-1099.9481999999998</v>
      </c>
      <c r="K75" s="192">
        <v>-1123.1486</v>
      </c>
      <c r="L75" s="192">
        <v>-576.32128523680001</v>
      </c>
      <c r="M75" s="192">
        <v>-849.31</v>
      </c>
    </row>
    <row r="76" spans="1:13" ht="14.25">
      <c r="A76" s="199" t="s">
        <v>240</v>
      </c>
      <c r="B76" s="192">
        <v>-2849.1249524389318</v>
      </c>
      <c r="C76" s="192">
        <v>-3789.27</v>
      </c>
      <c r="D76" s="192">
        <v>-3320.55</v>
      </c>
      <c r="E76" s="192">
        <v>-3175.77</v>
      </c>
      <c r="F76" s="192">
        <v>-2984.02</v>
      </c>
      <c r="G76" s="192">
        <v>-3372.64</v>
      </c>
      <c r="H76" s="192">
        <v>-4150.4744342500007</v>
      </c>
      <c r="I76" s="192">
        <v>-2884.0035063722207</v>
      </c>
      <c r="J76" s="192">
        <v>-2215.813048</v>
      </c>
      <c r="K76" s="192">
        <v>-3600.8041263999999</v>
      </c>
      <c r="L76" s="192">
        <v>-1295.3823219392002</v>
      </c>
      <c r="M76" s="192">
        <v>-1746.16048441466</v>
      </c>
    </row>
    <row r="77" spans="1:13" ht="14.25">
      <c r="A77" s="199" t="s">
        <v>209</v>
      </c>
      <c r="B77" s="192">
        <v>9.0250361464119937</v>
      </c>
      <c r="C77" s="192">
        <v>9.5</v>
      </c>
      <c r="D77" s="192">
        <v>10</v>
      </c>
      <c r="E77" s="192">
        <v>10.5</v>
      </c>
      <c r="F77" s="192">
        <v>14.38</v>
      </c>
      <c r="G77" s="192">
        <v>18.45</v>
      </c>
      <c r="H77" s="192">
        <v>36.030840000000005</v>
      </c>
      <c r="I77" s="192">
        <v>55.363693627780009</v>
      </c>
      <c r="J77" s="192">
        <v>203.089752</v>
      </c>
      <c r="K77" s="192">
        <v>99.996760000000009</v>
      </c>
      <c r="L77" s="192">
        <v>87.529930000000007</v>
      </c>
      <c r="M77" s="192">
        <v>64.681899865339986</v>
      </c>
    </row>
    <row r="78" spans="1:13" ht="14.25">
      <c r="A78" s="199" t="s">
        <v>210</v>
      </c>
      <c r="B78" s="192">
        <v>-2858.1499885853436</v>
      </c>
      <c r="C78" s="192">
        <v>-3798.77</v>
      </c>
      <c r="D78" s="192">
        <v>-3330.55</v>
      </c>
      <c r="E78" s="192">
        <v>-3186.27</v>
      </c>
      <c r="F78" s="192">
        <v>-2998.4</v>
      </c>
      <c r="G78" s="192">
        <v>-3391.09</v>
      </c>
      <c r="H78" s="192">
        <v>-4186.5052742500011</v>
      </c>
      <c r="I78" s="192">
        <v>-2939.3672000000006</v>
      </c>
      <c r="J78" s="192">
        <v>-2418.9027999999998</v>
      </c>
      <c r="K78" s="192">
        <v>-3700.8008863999999</v>
      </c>
      <c r="L78" s="192">
        <v>-1382.9122519392001</v>
      </c>
      <c r="M78" s="192">
        <v>-1810.84238428</v>
      </c>
    </row>
    <row r="79" spans="1:13" ht="14.25">
      <c r="A79" s="191" t="s">
        <v>241</v>
      </c>
      <c r="B79" s="192">
        <v>-0.29350886538315196</v>
      </c>
      <c r="C79" s="192">
        <v>-0.34531199999999995</v>
      </c>
      <c r="D79" s="192">
        <v>-0.39239999999999997</v>
      </c>
      <c r="E79" s="192">
        <v>-0.43599999999999994</v>
      </c>
      <c r="F79" s="192">
        <v>-11.48</v>
      </c>
      <c r="G79" s="192">
        <v>-53.08</v>
      </c>
      <c r="H79" s="192">
        <v>-79.740000000000009</v>
      </c>
      <c r="I79" s="192">
        <v>-74.066999999999993</v>
      </c>
      <c r="J79" s="192">
        <v>-20.721</v>
      </c>
      <c r="K79" s="192">
        <v>-301.51100000000002</v>
      </c>
      <c r="L79" s="192">
        <v>-160.74600000000001</v>
      </c>
      <c r="M79" s="192">
        <v>-15.903</v>
      </c>
    </row>
    <row r="80" spans="1:13" ht="14.25">
      <c r="A80" s="191" t="s">
        <v>194</v>
      </c>
      <c r="B80" s="192">
        <v>0</v>
      </c>
      <c r="C80" s="192">
        <v>0</v>
      </c>
      <c r="D80" s="192">
        <v>0</v>
      </c>
      <c r="E80" s="192">
        <v>0</v>
      </c>
      <c r="F80" s="192">
        <v>0</v>
      </c>
      <c r="G80" s="192" t="s">
        <v>108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</row>
    <row r="81" spans="1:13" ht="14.25">
      <c r="A81" s="191" t="s">
        <v>195</v>
      </c>
      <c r="B81" s="192">
        <v>-0.29350886538315196</v>
      </c>
      <c r="C81" s="192">
        <v>-0.34531199999999995</v>
      </c>
      <c r="D81" s="192">
        <v>-0.39239999999999997</v>
      </c>
      <c r="E81" s="192">
        <v>-0.43599999999999994</v>
      </c>
      <c r="F81" s="192">
        <v>-11.48</v>
      </c>
      <c r="G81" s="192">
        <v>-53.08</v>
      </c>
      <c r="H81" s="192">
        <v>-79.740000000000009</v>
      </c>
      <c r="I81" s="192">
        <v>-74.066999999999993</v>
      </c>
      <c r="J81" s="192">
        <v>-20.721</v>
      </c>
      <c r="K81" s="192">
        <v>-301.51100000000002</v>
      </c>
      <c r="L81" s="192">
        <v>-160.74600000000001</v>
      </c>
      <c r="M81" s="192">
        <v>-15.903</v>
      </c>
    </row>
    <row r="82" spans="1:13" ht="14.25">
      <c r="A82" s="191" t="s">
        <v>242</v>
      </c>
      <c r="B82" s="192">
        <v>119.81995281942015</v>
      </c>
      <c r="C82" s="192">
        <v>-1580.88</v>
      </c>
      <c r="D82" s="192">
        <v>-2467.8399999999997</v>
      </c>
      <c r="E82" s="192">
        <v>-1378.5603200000005</v>
      </c>
      <c r="F82" s="192">
        <v>-1770.5542833333329</v>
      </c>
      <c r="G82" s="192">
        <v>-1015.45</v>
      </c>
      <c r="H82" s="192">
        <v>-1036.7279075370839</v>
      </c>
      <c r="I82" s="192">
        <v>-1205.7496500000002</v>
      </c>
      <c r="J82" s="192">
        <v>-1254.6487500000001</v>
      </c>
      <c r="K82" s="192">
        <v>-1182.3096565537503</v>
      </c>
      <c r="L82" s="192">
        <v>-839.86650549793103</v>
      </c>
      <c r="M82" s="192">
        <v>85.436435538218007</v>
      </c>
    </row>
    <row r="83" spans="1:13" ht="14.25">
      <c r="A83" s="191" t="s">
        <v>194</v>
      </c>
      <c r="B83" s="192">
        <v>359.44996575603074</v>
      </c>
      <c r="C83" s="192">
        <v>244.13</v>
      </c>
      <c r="D83" s="192">
        <v>348.36</v>
      </c>
      <c r="E83" s="192">
        <v>432.86447999999979</v>
      </c>
      <c r="F83" s="192">
        <v>463.2555000000001</v>
      </c>
      <c r="G83" s="192">
        <v>466.73</v>
      </c>
      <c r="H83" s="192">
        <v>1081.5418727874999</v>
      </c>
      <c r="I83" s="192">
        <v>335.67785000000003</v>
      </c>
      <c r="J83" s="192">
        <v>483.66000000000008</v>
      </c>
      <c r="K83" s="192">
        <v>483.9104000000001</v>
      </c>
      <c r="L83" s="192">
        <v>486.6910759920691</v>
      </c>
      <c r="M83" s="192">
        <v>498.810310538218</v>
      </c>
    </row>
    <row r="84" spans="1:13" ht="14.25">
      <c r="A84" s="191" t="s">
        <v>195</v>
      </c>
      <c r="B84" s="192">
        <v>-239.6300129366106</v>
      </c>
      <c r="C84" s="192">
        <v>-1825.01</v>
      </c>
      <c r="D84" s="192">
        <v>-2816.2</v>
      </c>
      <c r="E84" s="192">
        <v>-1811.4248000000002</v>
      </c>
      <c r="F84" s="192">
        <v>-2233.8097833333331</v>
      </c>
      <c r="G84" s="192">
        <v>-1482.18</v>
      </c>
      <c r="H84" s="192">
        <v>-2118.2697803245837</v>
      </c>
      <c r="I84" s="192">
        <v>-1541.4275000000002</v>
      </c>
      <c r="J84" s="192">
        <v>-1738.3087500000001</v>
      </c>
      <c r="K84" s="192">
        <v>-1666.2200565537503</v>
      </c>
      <c r="L84" s="192">
        <v>-1326.5575814900001</v>
      </c>
      <c r="M84" s="192">
        <v>-413.373875</v>
      </c>
    </row>
    <row r="85" spans="1:13" s="198" customFormat="1" ht="14.25">
      <c r="A85" s="190" t="s">
        <v>243</v>
      </c>
      <c r="B85" s="189">
        <v>-2254.0999923902295</v>
      </c>
      <c r="C85" s="189">
        <v>-4642.76</v>
      </c>
      <c r="D85" s="189">
        <v>-11848.37</v>
      </c>
      <c r="E85" s="189">
        <v>-15154.625163333334</v>
      </c>
      <c r="F85" s="189">
        <v>-14562.848400000001</v>
      </c>
      <c r="G85" s="189">
        <v>-19674.59</v>
      </c>
      <c r="H85" s="189">
        <v>-22972.327945755434</v>
      </c>
      <c r="I85" s="189">
        <v>-22264.914189117957</v>
      </c>
      <c r="J85" s="189">
        <v>-25729.776822253953</v>
      </c>
      <c r="K85" s="189">
        <v>-19162.073098295565</v>
      </c>
      <c r="L85" s="189">
        <v>-12707.751417719797</v>
      </c>
      <c r="M85" s="189">
        <v>-8616.461682467645</v>
      </c>
    </row>
    <row r="86" spans="1:13" ht="14.25">
      <c r="A86" s="191" t="s">
        <v>206</v>
      </c>
      <c r="B86" s="192">
        <v>889.58998554143511</v>
      </c>
      <c r="C86" s="192">
        <v>1891.93</v>
      </c>
      <c r="D86" s="192">
        <v>2585.73</v>
      </c>
      <c r="E86" s="192">
        <v>2366.7832699999999</v>
      </c>
      <c r="F86" s="192">
        <v>945.63200000000006</v>
      </c>
      <c r="G86" s="192">
        <v>1009.79</v>
      </c>
      <c r="H86" s="192">
        <v>905.02299087000006</v>
      </c>
      <c r="I86" s="192">
        <v>964.30618176000007</v>
      </c>
      <c r="J86" s="192">
        <v>888.06359999999995</v>
      </c>
      <c r="K86" s="192">
        <v>1633.0380000033281</v>
      </c>
      <c r="L86" s="192">
        <v>930.77082316531255</v>
      </c>
      <c r="M86" s="192">
        <v>1250.7417022674008</v>
      </c>
    </row>
    <row r="87" spans="1:13" ht="14.25">
      <c r="A87" s="191" t="s">
        <v>207</v>
      </c>
      <c r="B87" s="192">
        <v>-3143.6899779316641</v>
      </c>
      <c r="C87" s="192">
        <v>-6534.6900000000005</v>
      </c>
      <c r="D87" s="192">
        <v>-14434.1</v>
      </c>
      <c r="E87" s="192">
        <v>-17521.408433333334</v>
      </c>
      <c r="F87" s="192">
        <v>-15508.4804</v>
      </c>
      <c r="G87" s="192">
        <v>-20684.38</v>
      </c>
      <c r="H87" s="192">
        <v>-23877.350936625433</v>
      </c>
      <c r="I87" s="192">
        <v>-23229.220370877956</v>
      </c>
      <c r="J87" s="192">
        <v>-26617.840422253954</v>
      </c>
      <c r="K87" s="192">
        <v>-20795.111098298894</v>
      </c>
      <c r="L87" s="192">
        <v>-13638.52224088511</v>
      </c>
      <c r="M87" s="192">
        <v>-9867.2033847350467</v>
      </c>
    </row>
    <row r="88" spans="1:13" ht="14.25">
      <c r="A88" s="191" t="s">
        <v>244</v>
      </c>
      <c r="B88" s="192">
        <v>101.34000456586257</v>
      </c>
      <c r="C88" s="192">
        <v>126.67999999999999</v>
      </c>
      <c r="D88" s="192">
        <v>191.82999999999998</v>
      </c>
      <c r="E88" s="192">
        <v>92.579520000000002</v>
      </c>
      <c r="F88" s="192">
        <v>120.792</v>
      </c>
      <c r="G88" s="192">
        <v>149.57</v>
      </c>
      <c r="H88" s="192">
        <v>138.3303890885</v>
      </c>
      <c r="I88" s="192">
        <v>167.16140000000001</v>
      </c>
      <c r="J88" s="192">
        <v>167.95349999999999</v>
      </c>
      <c r="K88" s="192">
        <v>182.90388441750002</v>
      </c>
      <c r="L88" s="192">
        <v>204.745774007931</v>
      </c>
      <c r="M88" s="192">
        <v>179.72807389115636</v>
      </c>
    </row>
    <row r="89" spans="1:13" ht="14.25">
      <c r="A89" s="191" t="s">
        <v>245</v>
      </c>
      <c r="B89" s="192">
        <v>154.97001750247318</v>
      </c>
      <c r="C89" s="192">
        <v>193.72</v>
      </c>
      <c r="D89" s="192">
        <v>219.83</v>
      </c>
      <c r="E89" s="192">
        <v>127.83552</v>
      </c>
      <c r="F89" s="192">
        <v>139.63200000000001</v>
      </c>
      <c r="G89" s="192">
        <v>168.59</v>
      </c>
      <c r="H89" s="192">
        <v>181.95840000000001</v>
      </c>
      <c r="I89" s="192">
        <v>181.95840000000001</v>
      </c>
      <c r="J89" s="192">
        <v>191.25</v>
      </c>
      <c r="K89" s="192">
        <v>200.07960000000003</v>
      </c>
      <c r="L89" s="192">
        <v>217.866924007931</v>
      </c>
      <c r="M89" s="192">
        <v>191.28882389115637</v>
      </c>
    </row>
    <row r="90" spans="1:13" ht="14.25">
      <c r="A90" s="201" t="s">
        <v>207</v>
      </c>
      <c r="B90" s="192">
        <v>-53.630012936610612</v>
      </c>
      <c r="C90" s="192">
        <v>-67.040000000000006</v>
      </c>
      <c r="D90" s="192">
        <v>-28</v>
      </c>
      <c r="E90" s="192">
        <v>-35.255999999999993</v>
      </c>
      <c r="F90" s="192">
        <v>-18.84</v>
      </c>
      <c r="G90" s="192">
        <v>-19.010000000000002</v>
      </c>
      <c r="H90" s="192">
        <v>-43.628010911500006</v>
      </c>
      <c r="I90" s="192">
        <v>-14.797000000000001</v>
      </c>
      <c r="J90" s="192">
        <v>-23.296500000000002</v>
      </c>
      <c r="K90" s="192">
        <v>-17.175715582500001</v>
      </c>
      <c r="L90" s="192">
        <v>-13.12115</v>
      </c>
      <c r="M90" s="192">
        <v>-11.560750000000001</v>
      </c>
    </row>
    <row r="91" spans="1:13" ht="14.25">
      <c r="A91" s="191" t="s">
        <v>246</v>
      </c>
      <c r="B91" s="192">
        <v>-2355.4399969560918</v>
      </c>
      <c r="C91" s="192">
        <v>-4769.4400000000005</v>
      </c>
      <c r="D91" s="192">
        <v>-12040.2</v>
      </c>
      <c r="E91" s="192">
        <v>-15247.204683333333</v>
      </c>
      <c r="F91" s="192">
        <v>-14683.6404</v>
      </c>
      <c r="G91" s="192">
        <v>-19824.169999999998</v>
      </c>
      <c r="H91" s="192">
        <v>-23110.658334843934</v>
      </c>
      <c r="I91" s="192">
        <v>-22432.075589117958</v>
      </c>
      <c r="J91" s="192">
        <v>-25897.730322253952</v>
      </c>
      <c r="K91" s="192">
        <v>-19344.976982713066</v>
      </c>
      <c r="L91" s="192">
        <v>-12912.497191727727</v>
      </c>
      <c r="M91" s="192">
        <v>-8796.1897563588027</v>
      </c>
    </row>
    <row r="92" spans="1:13" ht="14.25">
      <c r="A92" s="191" t="s">
        <v>206</v>
      </c>
      <c r="B92" s="192">
        <v>734.61996803896193</v>
      </c>
      <c r="C92" s="192">
        <v>1698.21</v>
      </c>
      <c r="D92" s="192">
        <v>2365.9</v>
      </c>
      <c r="E92" s="192">
        <v>2238.9477499999998</v>
      </c>
      <c r="F92" s="192">
        <v>806</v>
      </c>
      <c r="G92" s="192">
        <v>841.2</v>
      </c>
      <c r="H92" s="192">
        <v>723.06459087000007</v>
      </c>
      <c r="I92" s="192">
        <v>782.34778176000009</v>
      </c>
      <c r="J92" s="192">
        <v>696.81359999999995</v>
      </c>
      <c r="K92" s="192">
        <v>1432.9584000033281</v>
      </c>
      <c r="L92" s="192">
        <v>712.9038991573816</v>
      </c>
      <c r="M92" s="192">
        <v>1059.4528783762444</v>
      </c>
    </row>
    <row r="93" spans="1:13" ht="14.25">
      <c r="A93" s="191" t="s">
        <v>207</v>
      </c>
      <c r="B93" s="192">
        <v>-3090.0599649950536</v>
      </c>
      <c r="C93" s="192">
        <v>-6467.6500000000005</v>
      </c>
      <c r="D93" s="192">
        <v>-14406.1</v>
      </c>
      <c r="E93" s="192">
        <v>-17486.152433333333</v>
      </c>
      <c r="F93" s="192">
        <v>-15489.6404</v>
      </c>
      <c r="G93" s="192">
        <v>-20665.37</v>
      </c>
      <c r="H93" s="192">
        <v>-23833.722925713933</v>
      </c>
      <c r="I93" s="192">
        <v>-23214.423370877957</v>
      </c>
      <c r="J93" s="192">
        <v>-26594.543922253953</v>
      </c>
      <c r="K93" s="192">
        <v>-20777.935382716394</v>
      </c>
      <c r="L93" s="192">
        <v>-13625.401090885109</v>
      </c>
      <c r="M93" s="192">
        <v>-9855.6426347350462</v>
      </c>
    </row>
    <row r="94" spans="1:13" ht="14.25">
      <c r="A94" s="202" t="s">
        <v>247</v>
      </c>
      <c r="B94" s="192">
        <v>-2600.3900007609773</v>
      </c>
      <c r="C94" s="192">
        <v>-5805.09</v>
      </c>
      <c r="D94" s="192">
        <v>-13146.33</v>
      </c>
      <c r="E94" s="192">
        <v>-17035.651133333333</v>
      </c>
      <c r="F94" s="192">
        <v>-15101.830399999999</v>
      </c>
      <c r="G94" s="192">
        <v>-20054.84</v>
      </c>
      <c r="H94" s="192">
        <v>-22982.815279999995</v>
      </c>
      <c r="I94" s="192">
        <v>-22132.004277999993</v>
      </c>
      <c r="J94" s="192">
        <v>-25148.940838863997</v>
      </c>
      <c r="K94" s="192">
        <v>-19351.259221151573</v>
      </c>
      <c r="L94" s="192">
        <v>-12162.113807172489</v>
      </c>
      <c r="M94" s="192">
        <v>-8334.8255628207608</v>
      </c>
    </row>
    <row r="95" spans="1:13" ht="14.25">
      <c r="A95" s="199" t="s">
        <v>248</v>
      </c>
      <c r="B95" s="192">
        <v>0.44996575603074351</v>
      </c>
      <c r="C95" s="192">
        <v>14.760000000000002</v>
      </c>
      <c r="D95" s="192">
        <v>21.97</v>
      </c>
      <c r="E95" s="192">
        <v>72.594899999999996</v>
      </c>
      <c r="F95" s="192">
        <v>106.2</v>
      </c>
      <c r="G95" s="192">
        <v>143.81</v>
      </c>
      <c r="H95" s="192">
        <v>279.81435000000005</v>
      </c>
      <c r="I95" s="192">
        <v>325.56245000000001</v>
      </c>
      <c r="J95" s="192">
        <v>315.14999999999998</v>
      </c>
      <c r="K95" s="192">
        <v>316.69889502332813</v>
      </c>
      <c r="L95" s="192">
        <v>300.5638669450687</v>
      </c>
      <c r="M95" s="192">
        <v>340.57516832442747</v>
      </c>
    </row>
    <row r="96" spans="1:13" ht="14.25">
      <c r="A96" s="199" t="s">
        <v>249</v>
      </c>
      <c r="B96" s="192">
        <v>-2600.8399665170077</v>
      </c>
      <c r="C96" s="192">
        <v>-5819.85</v>
      </c>
      <c r="D96" s="192">
        <v>-13168.3</v>
      </c>
      <c r="E96" s="192">
        <v>-17108.246033333333</v>
      </c>
      <c r="F96" s="192">
        <v>-15208.0304</v>
      </c>
      <c r="G96" s="192">
        <v>-20198.650000000001</v>
      </c>
      <c r="H96" s="192">
        <v>-23262.629629999996</v>
      </c>
      <c r="I96" s="192">
        <v>-22457.566727999994</v>
      </c>
      <c r="J96" s="192">
        <v>-25464.090838863998</v>
      </c>
      <c r="K96" s="192">
        <v>-19667.958116174901</v>
      </c>
      <c r="L96" s="192">
        <v>-12462.677674117558</v>
      </c>
      <c r="M96" s="192">
        <v>-8675.4007311451878</v>
      </c>
    </row>
    <row r="97" spans="1:13" ht="14.25">
      <c r="A97" s="199" t="s">
        <v>250</v>
      </c>
      <c r="B97" s="192">
        <v>-2555.8399665170077</v>
      </c>
      <c r="C97" s="192">
        <v>-5752.9800000000005</v>
      </c>
      <c r="D97" s="192">
        <v>-13072.33</v>
      </c>
      <c r="E97" s="192">
        <v>-16955.383433333333</v>
      </c>
      <c r="F97" s="192">
        <v>-15079.329999999998</v>
      </c>
      <c r="G97" s="192">
        <v>-20015.61</v>
      </c>
      <c r="H97" s="192">
        <v>-22937.025979999995</v>
      </c>
      <c r="I97" s="192">
        <v>-22100.990677999995</v>
      </c>
      <c r="J97" s="192">
        <v>-25085.259438863999</v>
      </c>
      <c r="K97" s="192">
        <v>-19311.785548868502</v>
      </c>
      <c r="L97" s="192">
        <v>-12115.414987172489</v>
      </c>
      <c r="M97" s="192">
        <v>-8267.2842138932792</v>
      </c>
    </row>
    <row r="98" spans="1:13" ht="14.25">
      <c r="A98" s="199" t="s">
        <v>251</v>
      </c>
      <c r="B98" s="192">
        <v>0</v>
      </c>
      <c r="C98" s="192">
        <v>13.870000000000001</v>
      </c>
      <c r="D98" s="192">
        <v>20.97</v>
      </c>
      <c r="E98" s="192">
        <v>70.794899999999998</v>
      </c>
      <c r="F98" s="192">
        <v>104.2</v>
      </c>
      <c r="G98" s="192">
        <v>141.06</v>
      </c>
      <c r="H98" s="192">
        <v>277.26435000000004</v>
      </c>
      <c r="I98" s="192">
        <v>322.55245000000002</v>
      </c>
      <c r="J98" s="192">
        <v>312.25</v>
      </c>
      <c r="K98" s="192">
        <v>313.74250000000001</v>
      </c>
      <c r="L98" s="192">
        <v>297.60386694506872</v>
      </c>
      <c r="M98" s="192">
        <v>336.97010725190836</v>
      </c>
    </row>
    <row r="99" spans="1:13" ht="14.25">
      <c r="A99" s="199" t="s">
        <v>252</v>
      </c>
      <c r="B99" s="192">
        <v>-2555.8399665170077</v>
      </c>
      <c r="C99" s="192">
        <v>-5766.85</v>
      </c>
      <c r="D99" s="192">
        <v>-13093.3</v>
      </c>
      <c r="E99" s="192">
        <v>-17026.178333333333</v>
      </c>
      <c r="F99" s="192">
        <v>-15183.529999999999</v>
      </c>
      <c r="G99" s="192">
        <v>-20156.669999999998</v>
      </c>
      <c r="H99" s="192">
        <v>-23214.290329999996</v>
      </c>
      <c r="I99" s="192">
        <v>-22423.543127999994</v>
      </c>
      <c r="J99" s="192">
        <v>-25397.509438863999</v>
      </c>
      <c r="K99" s="192">
        <v>-19625.528048868502</v>
      </c>
      <c r="L99" s="192">
        <v>-12413.018854117558</v>
      </c>
      <c r="M99" s="192">
        <v>-8604.2543211451884</v>
      </c>
    </row>
    <row r="100" spans="1:13" ht="14.25">
      <c r="A100" s="199" t="s">
        <v>253</v>
      </c>
      <c r="B100" s="192">
        <v>-794.07000989270216</v>
      </c>
      <c r="C100" s="192">
        <v>-3908.85</v>
      </c>
      <c r="D100" s="192">
        <v>-10967.3</v>
      </c>
      <c r="E100" s="192">
        <v>-13736.929533333334</v>
      </c>
      <c r="F100" s="192">
        <v>-11912.109999999999</v>
      </c>
      <c r="G100" s="192">
        <v>-17189.39</v>
      </c>
      <c r="H100" s="192">
        <v>-20049.981829999997</v>
      </c>
      <c r="I100" s="192">
        <v>-19142.603627999993</v>
      </c>
      <c r="J100" s="192">
        <v>-22424.400438864002</v>
      </c>
      <c r="K100" s="192">
        <v>-16680.829048868502</v>
      </c>
      <c r="L100" s="192">
        <v>-10004.992023866995</v>
      </c>
      <c r="M100" s="192">
        <v>-6679.7378246184708</v>
      </c>
    </row>
    <row r="101" spans="1:13" ht="14.25">
      <c r="A101" s="199" t="s">
        <v>254</v>
      </c>
      <c r="B101" s="192">
        <v>5</v>
      </c>
      <c r="C101" s="192">
        <v>8</v>
      </c>
      <c r="D101" s="192">
        <v>14</v>
      </c>
      <c r="E101" s="192">
        <v>62.92880000000001</v>
      </c>
      <c r="F101" s="192">
        <v>92.62</v>
      </c>
      <c r="G101" s="192">
        <v>128.22999999999999</v>
      </c>
      <c r="H101" s="192">
        <v>252.05850000000001</v>
      </c>
      <c r="I101" s="192">
        <v>293.22950000000003</v>
      </c>
      <c r="J101" s="192">
        <v>284.17</v>
      </c>
      <c r="K101" s="192">
        <v>285.28899999999999</v>
      </c>
      <c r="L101" s="192">
        <v>270.00783025056182</v>
      </c>
      <c r="M101" s="192">
        <v>302.91399652671754</v>
      </c>
    </row>
    <row r="102" spans="1:13" ht="14.25">
      <c r="A102" s="199" t="s">
        <v>255</v>
      </c>
      <c r="B102" s="192">
        <v>-799.07000989270216</v>
      </c>
      <c r="C102" s="192">
        <v>-3916.85</v>
      </c>
      <c r="D102" s="192">
        <v>-10981.3</v>
      </c>
      <c r="E102" s="192">
        <v>-13799.858333333334</v>
      </c>
      <c r="F102" s="192">
        <v>-12004.73</v>
      </c>
      <c r="G102" s="192">
        <v>-17317.63</v>
      </c>
      <c r="H102" s="192">
        <v>-20302.040329999996</v>
      </c>
      <c r="I102" s="192">
        <v>-19435.833127999995</v>
      </c>
      <c r="J102" s="192">
        <v>-22708.570438864001</v>
      </c>
      <c r="K102" s="192">
        <v>-16966.118048868502</v>
      </c>
      <c r="L102" s="192">
        <v>-10274.999854117557</v>
      </c>
      <c r="M102" s="192">
        <v>-6982.6518211451885</v>
      </c>
    </row>
    <row r="103" spans="1:13" ht="14.25">
      <c r="A103" s="199" t="s">
        <v>256</v>
      </c>
      <c r="B103" s="192">
        <v>-1755.9000076097711</v>
      </c>
      <c r="C103" s="192">
        <v>-1844.13</v>
      </c>
      <c r="D103" s="192">
        <v>-2105.0300000000002</v>
      </c>
      <c r="E103" s="192">
        <v>-3218.4539</v>
      </c>
      <c r="F103" s="192">
        <v>-3167.2200000000003</v>
      </c>
      <c r="G103" s="192">
        <v>-2826.22</v>
      </c>
      <c r="H103" s="192">
        <v>-2887.0441500000002</v>
      </c>
      <c r="I103" s="192">
        <v>-2958.3870499999998</v>
      </c>
      <c r="J103" s="192">
        <v>-2660.8590000000004</v>
      </c>
      <c r="K103" s="192">
        <v>-2630.9564999999998</v>
      </c>
      <c r="L103" s="192">
        <v>-2110.4229633054933</v>
      </c>
      <c r="M103" s="192">
        <v>-1587.5463892748094</v>
      </c>
    </row>
    <row r="104" spans="1:13" ht="14.25">
      <c r="A104" s="199" t="s">
        <v>254</v>
      </c>
      <c r="B104" s="192">
        <v>0.87002511224412149</v>
      </c>
      <c r="C104" s="192">
        <v>5.87</v>
      </c>
      <c r="D104" s="192">
        <v>6.9699999999999989</v>
      </c>
      <c r="E104" s="192">
        <v>7.8661000000000012</v>
      </c>
      <c r="F104" s="192">
        <v>11.58</v>
      </c>
      <c r="G104" s="192">
        <v>12.82</v>
      </c>
      <c r="H104" s="192">
        <v>25.205850000000002</v>
      </c>
      <c r="I104" s="192">
        <v>29.322950000000002</v>
      </c>
      <c r="J104" s="192">
        <v>28.08</v>
      </c>
      <c r="K104" s="192">
        <v>28.453500000000002</v>
      </c>
      <c r="L104" s="192">
        <v>27.596036694506871</v>
      </c>
      <c r="M104" s="192">
        <v>34.056110725190834</v>
      </c>
    </row>
    <row r="105" spans="1:13" ht="14.25">
      <c r="A105" s="199" t="s">
        <v>255</v>
      </c>
      <c r="B105" s="192">
        <v>-1756.770032722015</v>
      </c>
      <c r="C105" s="192">
        <v>-1850</v>
      </c>
      <c r="D105" s="192">
        <v>-2112</v>
      </c>
      <c r="E105" s="192">
        <v>-3226.32</v>
      </c>
      <c r="F105" s="192">
        <v>-3178.8</v>
      </c>
      <c r="G105" s="192">
        <v>-2839.04</v>
      </c>
      <c r="H105" s="192">
        <v>-2912.25</v>
      </c>
      <c r="I105" s="192">
        <v>-2987.71</v>
      </c>
      <c r="J105" s="192">
        <v>-2688.9390000000003</v>
      </c>
      <c r="K105" s="192">
        <v>-2659.41</v>
      </c>
      <c r="L105" s="192">
        <v>-2138.0190000000002</v>
      </c>
      <c r="M105" s="192">
        <v>-1621.6025000000002</v>
      </c>
    </row>
    <row r="106" spans="1:13" ht="14.25">
      <c r="A106" s="199" t="s">
        <v>257</v>
      </c>
      <c r="B106" s="192">
        <v>-44.550034243969257</v>
      </c>
      <c r="C106" s="192">
        <v>-52.11</v>
      </c>
      <c r="D106" s="192">
        <v>-74</v>
      </c>
      <c r="E106" s="192">
        <v>-80.267699999999991</v>
      </c>
      <c r="F106" s="192">
        <v>-22.500399999999999</v>
      </c>
      <c r="G106" s="192">
        <v>-39.229999999999997</v>
      </c>
      <c r="H106" s="192">
        <v>-45.789300000000004</v>
      </c>
      <c r="I106" s="192">
        <v>-31.013600000000004</v>
      </c>
      <c r="J106" s="192">
        <v>-63.681400000000004</v>
      </c>
      <c r="K106" s="192">
        <v>-39.473672283071849</v>
      </c>
      <c r="L106" s="192">
        <v>-46.698819999999998</v>
      </c>
      <c r="M106" s="192">
        <v>-67.541348927480925</v>
      </c>
    </row>
    <row r="107" spans="1:13" ht="14.25">
      <c r="A107" s="199" t="s">
        <v>258</v>
      </c>
      <c r="B107" s="192">
        <v>0.44996575603074351</v>
      </c>
      <c r="C107" s="192">
        <v>0.89</v>
      </c>
      <c r="D107" s="192">
        <v>1</v>
      </c>
      <c r="E107" s="192">
        <v>1.8</v>
      </c>
      <c r="F107" s="192">
        <v>2</v>
      </c>
      <c r="G107" s="192">
        <v>2.75</v>
      </c>
      <c r="H107" s="192">
        <v>2.5499999999999998</v>
      </c>
      <c r="I107" s="192">
        <v>3.01</v>
      </c>
      <c r="J107" s="192">
        <v>2.9</v>
      </c>
      <c r="K107" s="192">
        <v>2.9563950233281497</v>
      </c>
      <c r="L107" s="192">
        <v>2.96</v>
      </c>
      <c r="M107" s="192">
        <v>3.6050610725190837</v>
      </c>
    </row>
    <row r="108" spans="1:13" ht="14.25">
      <c r="A108" s="199" t="s">
        <v>259</v>
      </c>
      <c r="B108" s="192">
        <v>-45</v>
      </c>
      <c r="C108" s="192">
        <v>-53</v>
      </c>
      <c r="D108" s="192">
        <v>-75</v>
      </c>
      <c r="E108" s="192">
        <v>-82.067699999999988</v>
      </c>
      <c r="F108" s="192">
        <v>-24.500399999999999</v>
      </c>
      <c r="G108" s="192">
        <v>-41.98</v>
      </c>
      <c r="H108" s="192">
        <v>-48.339300000000001</v>
      </c>
      <c r="I108" s="192">
        <v>-34.023600000000002</v>
      </c>
      <c r="J108" s="192">
        <v>-66.581400000000002</v>
      </c>
      <c r="K108" s="192">
        <v>-42.430067306399998</v>
      </c>
      <c r="L108" s="192">
        <v>-49.658819999999999</v>
      </c>
      <c r="M108" s="192">
        <v>-71.146410000000003</v>
      </c>
    </row>
    <row r="109" spans="1:13" ht="14.25">
      <c r="A109" s="202" t="s">
        <v>260</v>
      </c>
      <c r="B109" s="192">
        <v>-258</v>
      </c>
      <c r="C109" s="192">
        <v>-431</v>
      </c>
      <c r="D109" s="192">
        <v>-536.08000000000004</v>
      </c>
      <c r="E109" s="192">
        <v>-207.14855000000006</v>
      </c>
      <c r="F109" s="192">
        <v>-141.73000000000002</v>
      </c>
      <c r="G109" s="192">
        <v>-323.87</v>
      </c>
      <c r="H109" s="192">
        <v>-402.15944571394027</v>
      </c>
      <c r="I109" s="192">
        <v>-585.89419287796431</v>
      </c>
      <c r="J109" s="192">
        <v>-908.82308338995676</v>
      </c>
      <c r="K109" s="192">
        <v>-513.07701654149218</v>
      </c>
      <c r="L109" s="192">
        <v>-531.67561351500922</v>
      </c>
      <c r="M109" s="192">
        <v>-488.44862145084659</v>
      </c>
    </row>
    <row r="110" spans="1:13" ht="14.25">
      <c r="A110" s="199" t="s">
        <v>261</v>
      </c>
      <c r="B110" s="192">
        <v>47.000000000000007</v>
      </c>
      <c r="C110" s="192">
        <v>54</v>
      </c>
      <c r="D110" s="192">
        <v>53.36</v>
      </c>
      <c r="E110" s="192">
        <v>73.667849999999987</v>
      </c>
      <c r="F110" s="192">
        <v>18.850000000000001</v>
      </c>
      <c r="G110" s="192">
        <v>19.89</v>
      </c>
      <c r="H110" s="192">
        <v>18.473849999999999</v>
      </c>
      <c r="I110" s="192">
        <v>20.50245</v>
      </c>
      <c r="J110" s="192">
        <v>20.759999999999998</v>
      </c>
      <c r="K110" s="192">
        <v>24.570249999999998</v>
      </c>
      <c r="L110" s="192">
        <v>23.131575262719963</v>
      </c>
      <c r="M110" s="192">
        <v>248.58471005089058</v>
      </c>
    </row>
    <row r="111" spans="1:13" ht="14.25">
      <c r="A111" s="199" t="s">
        <v>262</v>
      </c>
      <c r="B111" s="192">
        <v>-305.00000000000006</v>
      </c>
      <c r="C111" s="192">
        <v>-485</v>
      </c>
      <c r="D111" s="192">
        <v>-589.44000000000005</v>
      </c>
      <c r="E111" s="192">
        <v>-280.81640000000004</v>
      </c>
      <c r="F111" s="192">
        <v>-160.58000000000001</v>
      </c>
      <c r="G111" s="192">
        <v>-343.76</v>
      </c>
      <c r="H111" s="192">
        <v>-420.63329571394024</v>
      </c>
      <c r="I111" s="192">
        <v>-606.39664287796427</v>
      </c>
      <c r="J111" s="192">
        <v>-929.58308338995676</v>
      </c>
      <c r="K111" s="192">
        <v>-537.64726654149217</v>
      </c>
      <c r="L111" s="192">
        <v>-554.80718877772915</v>
      </c>
      <c r="M111" s="192">
        <v>-737.03333150173717</v>
      </c>
    </row>
    <row r="112" spans="1:13" ht="14.25">
      <c r="A112" s="203" t="s">
        <v>263</v>
      </c>
      <c r="B112" s="192">
        <v>502.95000380488551</v>
      </c>
      <c r="C112" s="192">
        <v>1466.65</v>
      </c>
      <c r="D112" s="192">
        <v>1642.21</v>
      </c>
      <c r="E112" s="192">
        <v>1995.595</v>
      </c>
      <c r="F112" s="192">
        <v>559.92000000000007</v>
      </c>
      <c r="G112" s="192">
        <v>554.54999999999995</v>
      </c>
      <c r="H112" s="192">
        <v>274.31639086999996</v>
      </c>
      <c r="I112" s="192">
        <v>285.82288175999997</v>
      </c>
      <c r="J112" s="192">
        <v>160.03360000000001</v>
      </c>
      <c r="K112" s="192">
        <v>519.35925498000006</v>
      </c>
      <c r="L112" s="192">
        <v>-218.70777104022898</v>
      </c>
      <c r="M112" s="192">
        <v>27.084427912806632</v>
      </c>
    </row>
    <row r="113" spans="1:13" ht="14.25">
      <c r="A113" s="199" t="s">
        <v>264</v>
      </c>
      <c r="B113" s="192">
        <v>502.95000380488551</v>
      </c>
      <c r="C113" s="192">
        <v>1466.65</v>
      </c>
      <c r="D113" s="192">
        <v>1642.21</v>
      </c>
      <c r="E113" s="192">
        <v>1995.595</v>
      </c>
      <c r="F113" s="192">
        <v>559.92000000000007</v>
      </c>
      <c r="G113" s="192">
        <v>554.54999999999995</v>
      </c>
      <c r="H113" s="192">
        <v>274.31639086999996</v>
      </c>
      <c r="I113" s="192">
        <v>285.82288175999997</v>
      </c>
      <c r="J113" s="192">
        <v>160.03360000000001</v>
      </c>
      <c r="K113" s="192">
        <v>519.35925498000006</v>
      </c>
      <c r="L113" s="192">
        <v>-218.70777104022898</v>
      </c>
      <c r="M113" s="192">
        <v>27.084427912806632</v>
      </c>
    </row>
    <row r="114" spans="1:13" ht="14.25">
      <c r="A114" s="199" t="s">
        <v>265</v>
      </c>
      <c r="B114" s="192">
        <v>687.17000228293125</v>
      </c>
      <c r="C114" s="192">
        <v>1629.45</v>
      </c>
      <c r="D114" s="192">
        <v>2290.5700000000002</v>
      </c>
      <c r="E114" s="192">
        <v>2092.6849999999999</v>
      </c>
      <c r="F114" s="192">
        <v>680.95</v>
      </c>
      <c r="G114" s="192">
        <v>677.51</v>
      </c>
      <c r="H114" s="192">
        <v>424.77639087</v>
      </c>
      <c r="I114" s="192">
        <v>436.28288176000001</v>
      </c>
      <c r="J114" s="192">
        <v>360.90359999999998</v>
      </c>
      <c r="K114" s="192">
        <v>1091.68925498</v>
      </c>
      <c r="L114" s="192">
        <v>389.20845694959291</v>
      </c>
      <c r="M114" s="192">
        <v>470.29300000092633</v>
      </c>
    </row>
    <row r="115" spans="1:13" ht="14.25">
      <c r="A115" s="199" t="s">
        <v>266</v>
      </c>
      <c r="B115" s="192">
        <v>-184.2199984780458</v>
      </c>
      <c r="C115" s="192">
        <v>-162.80000000000001</v>
      </c>
      <c r="D115" s="192">
        <v>-648.36</v>
      </c>
      <c r="E115" s="192">
        <v>-97.09</v>
      </c>
      <c r="F115" s="192">
        <v>-121.03</v>
      </c>
      <c r="G115" s="192">
        <v>-122.96</v>
      </c>
      <c r="H115" s="192">
        <v>-150.46</v>
      </c>
      <c r="I115" s="192">
        <v>-150.46</v>
      </c>
      <c r="J115" s="192">
        <v>-200.86999999999998</v>
      </c>
      <c r="K115" s="192">
        <v>-572.32999999999993</v>
      </c>
      <c r="L115" s="192">
        <v>-607.91622798982189</v>
      </c>
      <c r="M115" s="192">
        <v>-443.20857208811969</v>
      </c>
    </row>
    <row r="116" spans="1:13" s="198" customFormat="1" ht="14.25">
      <c r="A116" s="190" t="s">
        <v>267</v>
      </c>
      <c r="B116" s="189">
        <v>15136.840042614716</v>
      </c>
      <c r="C116" s="189">
        <v>17957.009999999998</v>
      </c>
      <c r="D116" s="189">
        <v>18703.98</v>
      </c>
      <c r="E116" s="189">
        <v>20527.834726000001</v>
      </c>
      <c r="F116" s="189">
        <v>19576.160873938501</v>
      </c>
      <c r="G116" s="189">
        <v>20954.87</v>
      </c>
      <c r="H116" s="189">
        <v>21988.707549143335</v>
      </c>
      <c r="I116" s="189">
        <v>21987.40117937823</v>
      </c>
      <c r="J116" s="189">
        <v>21983.238414984855</v>
      </c>
      <c r="K116" s="189">
        <v>21929.024099077858</v>
      </c>
      <c r="L116" s="189">
        <v>20168.785597080958</v>
      </c>
      <c r="M116" s="189">
        <v>19889.168323637899</v>
      </c>
    </row>
    <row r="117" spans="1:13" ht="14.25">
      <c r="A117" s="191" t="s">
        <v>268</v>
      </c>
      <c r="B117" s="192">
        <v>15268.09002359029</v>
      </c>
      <c r="C117" s="192">
        <v>18135.679999999997</v>
      </c>
      <c r="D117" s="192">
        <v>18855.34</v>
      </c>
      <c r="E117" s="192">
        <v>21061.929700000001</v>
      </c>
      <c r="F117" s="192">
        <v>20044.9535</v>
      </c>
      <c r="G117" s="192">
        <v>21438.62</v>
      </c>
      <c r="H117" s="192">
        <v>22464.532750000002</v>
      </c>
      <c r="I117" s="192">
        <v>22473.727809613498</v>
      </c>
      <c r="J117" s="192">
        <v>22711.928249999997</v>
      </c>
      <c r="K117" s="192">
        <v>22800.731749999999</v>
      </c>
      <c r="L117" s="192">
        <v>22117.334999999999</v>
      </c>
      <c r="M117" s="192">
        <v>20942.658196617525</v>
      </c>
    </row>
    <row r="118" spans="1:13" ht="14.25">
      <c r="A118" s="191" t="s">
        <v>269</v>
      </c>
      <c r="B118" s="192">
        <v>-131.24998097557264</v>
      </c>
      <c r="C118" s="192">
        <v>-178.67000000000002</v>
      </c>
      <c r="D118" s="192">
        <v>-151.36000000000001</v>
      </c>
      <c r="E118" s="192">
        <v>-534.09497399999998</v>
      </c>
      <c r="F118" s="192">
        <v>-468.79262606150007</v>
      </c>
      <c r="G118" s="192">
        <v>-483.76</v>
      </c>
      <c r="H118" s="192">
        <v>-475.8252008566667</v>
      </c>
      <c r="I118" s="192">
        <v>-486.32663023526675</v>
      </c>
      <c r="J118" s="192">
        <v>-728.68983501514356</v>
      </c>
      <c r="K118" s="192">
        <v>-871.7076509221414</v>
      </c>
      <c r="L118" s="192">
        <v>-1948.5494029190413</v>
      </c>
      <c r="M118" s="192">
        <v>-1053.4898729796244</v>
      </c>
    </row>
    <row r="119" spans="1:13" ht="14.25">
      <c r="A119" s="191" t="s">
        <v>270</v>
      </c>
      <c r="B119" s="192">
        <v>59.330035765923448</v>
      </c>
      <c r="C119" s="192">
        <v>984.18</v>
      </c>
      <c r="D119" s="192">
        <v>784.05</v>
      </c>
      <c r="E119" s="192">
        <v>1740.56</v>
      </c>
      <c r="F119" s="192">
        <v>1489.83</v>
      </c>
      <c r="G119" s="192">
        <v>1448.28</v>
      </c>
      <c r="H119" s="192">
        <v>1730.3041308100001</v>
      </c>
      <c r="I119" s="192">
        <v>1772.2499999999998</v>
      </c>
      <c r="J119" s="192">
        <v>1730.9200000000003</v>
      </c>
      <c r="K119" s="192">
        <v>1823.7425000000001</v>
      </c>
      <c r="L119" s="192">
        <v>1521.8574999999998</v>
      </c>
      <c r="M119" s="192">
        <v>1399.3433629999997</v>
      </c>
    </row>
    <row r="120" spans="1:13" ht="14.25">
      <c r="A120" s="191" t="s">
        <v>231</v>
      </c>
      <c r="B120" s="192">
        <v>120.00000000000001</v>
      </c>
      <c r="C120" s="192">
        <v>1032.26</v>
      </c>
      <c r="D120" s="192">
        <v>867.68</v>
      </c>
      <c r="E120" s="192">
        <v>1859.82</v>
      </c>
      <c r="F120" s="192">
        <v>1608.61</v>
      </c>
      <c r="G120" s="192">
        <v>1618.45</v>
      </c>
      <c r="H120" s="192">
        <v>1848.16</v>
      </c>
      <c r="I120" s="192">
        <v>1935.7199999999998</v>
      </c>
      <c r="J120" s="192">
        <v>1912.2800000000002</v>
      </c>
      <c r="K120" s="192">
        <v>1876.1875</v>
      </c>
      <c r="L120" s="192">
        <v>1672.5114999999998</v>
      </c>
      <c r="M120" s="192">
        <v>1406.9693629999997</v>
      </c>
    </row>
    <row r="121" spans="1:13" ht="14.25">
      <c r="A121" s="191" t="s">
        <v>229</v>
      </c>
      <c r="B121" s="192">
        <v>-60.669964234076559</v>
      </c>
      <c r="C121" s="192">
        <v>-48.08</v>
      </c>
      <c r="D121" s="192">
        <v>-83.63</v>
      </c>
      <c r="E121" s="192">
        <v>-119.26</v>
      </c>
      <c r="F121" s="192">
        <v>-118.78</v>
      </c>
      <c r="G121" s="192">
        <v>-170.17</v>
      </c>
      <c r="H121" s="192">
        <v>-117.85586918999999</v>
      </c>
      <c r="I121" s="192">
        <v>-163.47</v>
      </c>
      <c r="J121" s="192">
        <v>-181.35999999999999</v>
      </c>
      <c r="K121" s="192">
        <v>-52.445</v>
      </c>
      <c r="L121" s="192">
        <v>-150.654</v>
      </c>
      <c r="M121" s="192">
        <v>-7.6259999999999994</v>
      </c>
    </row>
    <row r="122" spans="1:13" ht="14.25">
      <c r="A122" s="191" t="s">
        <v>271</v>
      </c>
      <c r="B122" s="192">
        <v>621.84004261471728</v>
      </c>
      <c r="C122" s="192">
        <v>16972.829999999998</v>
      </c>
      <c r="D122" s="192">
        <v>17919.93</v>
      </c>
      <c r="E122" s="192">
        <v>18787.274726</v>
      </c>
      <c r="F122" s="192">
        <v>18086.330873938499</v>
      </c>
      <c r="G122" s="192">
        <v>19506.59</v>
      </c>
      <c r="H122" s="192">
        <v>20258.403418333335</v>
      </c>
      <c r="I122" s="192">
        <v>20215.15117937823</v>
      </c>
      <c r="J122" s="192">
        <v>20252.318414984853</v>
      </c>
      <c r="K122" s="192">
        <v>20105.281599077858</v>
      </c>
      <c r="L122" s="192">
        <v>18646.928097080956</v>
      </c>
      <c r="M122" s="192">
        <v>18489.824960637899</v>
      </c>
    </row>
    <row r="123" spans="1:13" ht="14.25">
      <c r="A123" s="191" t="s">
        <v>233</v>
      </c>
      <c r="B123" s="192">
        <v>678.09002359028989</v>
      </c>
      <c r="C123" s="192">
        <v>17103.419999999998</v>
      </c>
      <c r="D123" s="192">
        <v>17987.66</v>
      </c>
      <c r="E123" s="192">
        <v>19202.109700000001</v>
      </c>
      <c r="F123" s="192">
        <v>18436.343499999999</v>
      </c>
      <c r="G123" s="192">
        <v>19820.169999999998</v>
      </c>
      <c r="H123" s="192">
        <v>20616.372750000002</v>
      </c>
      <c r="I123" s="192">
        <v>20538.007809613497</v>
      </c>
      <c r="J123" s="192">
        <v>20799.648249999998</v>
      </c>
      <c r="K123" s="192">
        <v>20924.544249999999</v>
      </c>
      <c r="L123" s="192">
        <v>20444.823499999999</v>
      </c>
      <c r="M123" s="192">
        <v>19535.688833617525</v>
      </c>
    </row>
    <row r="124" spans="1:13" ht="14.25">
      <c r="A124" s="191" t="s">
        <v>234</v>
      </c>
      <c r="B124" s="192">
        <v>-56.24998097557264</v>
      </c>
      <c r="C124" s="192">
        <v>-130.59</v>
      </c>
      <c r="D124" s="192">
        <v>-67.73</v>
      </c>
      <c r="E124" s="192">
        <v>-414.83497399999999</v>
      </c>
      <c r="F124" s="192">
        <v>-350.01262606150004</v>
      </c>
      <c r="G124" s="192">
        <v>-313.58999999999997</v>
      </c>
      <c r="H124" s="192">
        <v>-357.96933166666673</v>
      </c>
      <c r="I124" s="192">
        <v>-322.85663023526672</v>
      </c>
      <c r="J124" s="192">
        <v>-547.32983501514354</v>
      </c>
      <c r="K124" s="192">
        <v>-819.26265092214135</v>
      </c>
      <c r="L124" s="192">
        <v>-1797.8954029190413</v>
      </c>
      <c r="M124" s="192">
        <v>-1045.8638729796244</v>
      </c>
    </row>
    <row r="125" spans="1:13" ht="14.25">
      <c r="A125" s="191" t="s">
        <v>272</v>
      </c>
      <c r="B125" s="192">
        <v>14455.669964234075</v>
      </c>
      <c r="C125" s="192">
        <v>16854.57</v>
      </c>
      <c r="D125" s="192">
        <v>17919.48</v>
      </c>
      <c r="E125" s="192">
        <v>19176.72</v>
      </c>
      <c r="F125" s="192">
        <v>18403.29</v>
      </c>
      <c r="G125" s="192">
        <v>19785.37</v>
      </c>
      <c r="H125" s="192">
        <v>20574.467333333334</v>
      </c>
      <c r="I125" s="192">
        <v>20503.699999999997</v>
      </c>
      <c r="J125" s="192">
        <v>20748.72</v>
      </c>
      <c r="K125" s="192">
        <v>20761.565200000001</v>
      </c>
      <c r="L125" s="192">
        <v>19385.849999999999</v>
      </c>
      <c r="M125" s="192">
        <v>18773.438809629632</v>
      </c>
    </row>
    <row r="126" spans="1:13" ht="14.25">
      <c r="A126" s="191" t="s">
        <v>265</v>
      </c>
      <c r="B126" s="192">
        <v>14470</v>
      </c>
      <c r="C126" s="192">
        <v>16890</v>
      </c>
      <c r="D126" s="192">
        <v>17945.939999999999</v>
      </c>
      <c r="E126" s="192">
        <v>19200</v>
      </c>
      <c r="F126" s="192">
        <v>18432</v>
      </c>
      <c r="G126" s="192">
        <v>19814.400000000001</v>
      </c>
      <c r="H126" s="192">
        <v>20606.976000000002</v>
      </c>
      <c r="I126" s="192">
        <v>20527.919999999998</v>
      </c>
      <c r="J126" s="192">
        <v>20776.32</v>
      </c>
      <c r="K126" s="192">
        <v>20799.0052</v>
      </c>
      <c r="L126" s="192">
        <v>20408.18</v>
      </c>
      <c r="M126" s="192">
        <v>19506.64918</v>
      </c>
    </row>
    <row r="127" spans="1:13" ht="14.25">
      <c r="A127" s="191" t="s">
        <v>266</v>
      </c>
      <c r="B127" s="192">
        <v>-14.330035765923446</v>
      </c>
      <c r="C127" s="192">
        <v>-35.43</v>
      </c>
      <c r="D127" s="192">
        <v>-26.46</v>
      </c>
      <c r="E127" s="192">
        <v>-23.279999999999994</v>
      </c>
      <c r="F127" s="192">
        <v>-28.709999999999997</v>
      </c>
      <c r="G127" s="192">
        <v>-29.04</v>
      </c>
      <c r="H127" s="192">
        <v>-32.508666666666656</v>
      </c>
      <c r="I127" s="192">
        <v>-24.220000000000002</v>
      </c>
      <c r="J127" s="192">
        <v>-27.600000000000005</v>
      </c>
      <c r="K127" s="192">
        <v>-37.44</v>
      </c>
      <c r="L127" s="192">
        <v>-1022.33</v>
      </c>
      <c r="M127" s="192">
        <v>-733.21037037037036</v>
      </c>
    </row>
    <row r="128" spans="1:13" ht="14.25">
      <c r="A128" s="191" t="s">
        <v>273</v>
      </c>
      <c r="B128" s="192">
        <v>0</v>
      </c>
      <c r="C128" s="192">
        <v>118.25999999999999</v>
      </c>
      <c r="D128" s="192">
        <v>0.44999999999999574</v>
      </c>
      <c r="E128" s="192">
        <v>-389.44527400000004</v>
      </c>
      <c r="F128" s="192">
        <v>-316.95912606150006</v>
      </c>
      <c r="G128" s="192">
        <v>-278.77999999999997</v>
      </c>
      <c r="H128" s="192">
        <v>-316.06391500000007</v>
      </c>
      <c r="I128" s="192">
        <v>-288.54882062176671</v>
      </c>
      <c r="J128" s="192">
        <v>-496.4015850151435</v>
      </c>
      <c r="K128" s="192">
        <v>-656.28360092214143</v>
      </c>
      <c r="L128" s="192">
        <v>-738.92190291904137</v>
      </c>
      <c r="M128" s="192">
        <v>-283.61384899172788</v>
      </c>
    </row>
    <row r="129" spans="1:13" ht="14.25">
      <c r="A129" s="191" t="s">
        <v>265</v>
      </c>
      <c r="B129" s="192">
        <v>0</v>
      </c>
      <c r="C129" s="192">
        <v>213.41999999999996</v>
      </c>
      <c r="D129" s="192">
        <v>41.72</v>
      </c>
      <c r="E129" s="192">
        <v>2.1097000000000001</v>
      </c>
      <c r="F129" s="192">
        <v>4.3435000000000006</v>
      </c>
      <c r="G129" s="192">
        <v>5.77</v>
      </c>
      <c r="H129" s="192">
        <v>9.3967499999999973</v>
      </c>
      <c r="I129" s="192">
        <v>10.087809613499999</v>
      </c>
      <c r="J129" s="192">
        <v>23.328250000000001</v>
      </c>
      <c r="K129" s="192">
        <v>125.53904999999999</v>
      </c>
      <c r="L129" s="192">
        <v>36.643499999999996</v>
      </c>
      <c r="M129" s="192">
        <v>29.039653617526</v>
      </c>
    </row>
    <row r="130" spans="1:13" ht="14.25">
      <c r="A130" s="191" t="s">
        <v>266</v>
      </c>
      <c r="B130" s="192">
        <v>0</v>
      </c>
      <c r="C130" s="192">
        <v>-95.16</v>
      </c>
      <c r="D130" s="192">
        <v>-41.27</v>
      </c>
      <c r="E130" s="192">
        <v>-391.55497400000002</v>
      </c>
      <c r="F130" s="192">
        <v>-321.30262606150006</v>
      </c>
      <c r="G130" s="192">
        <v>-284.55</v>
      </c>
      <c r="H130" s="192">
        <v>-325.46066500000006</v>
      </c>
      <c r="I130" s="192">
        <v>-298.63663023526669</v>
      </c>
      <c r="J130" s="192">
        <v>-519.72983501514352</v>
      </c>
      <c r="K130" s="192">
        <v>-781.82265092214141</v>
      </c>
      <c r="L130" s="192">
        <v>-775.56540291904139</v>
      </c>
      <c r="M130" s="192">
        <v>-312.65350260925391</v>
      </c>
    </row>
    <row r="131" spans="1:13" s="198" customFormat="1" ht="14.25">
      <c r="A131" s="190" t="s">
        <v>274</v>
      </c>
      <c r="B131" s="189">
        <v>-19000.686020850771</v>
      </c>
      <c r="C131" s="189">
        <v>-19539.978587813865</v>
      </c>
      <c r="D131" s="189">
        <v>-13357.850618208018</v>
      </c>
      <c r="E131" s="189">
        <v>-8424.6979661530477</v>
      </c>
      <c r="F131" s="189">
        <v>12647.503279483088</v>
      </c>
      <c r="G131" s="189">
        <v>2057.5700000000002</v>
      </c>
      <c r="H131" s="189">
        <v>-5448.6903162957569</v>
      </c>
      <c r="I131" s="189">
        <v>-12476.456875592183</v>
      </c>
      <c r="J131" s="189">
        <v>7748.8328739545959</v>
      </c>
      <c r="K131" s="189">
        <v>12286.233395388232</v>
      </c>
      <c r="L131" s="189">
        <v>-1027.9131576503505</v>
      </c>
      <c r="M131" s="189">
        <v>1650.985026534825</v>
      </c>
    </row>
    <row r="132" spans="1:13" s="198" customFormat="1" ht="14.25">
      <c r="A132" s="190" t="s">
        <v>275</v>
      </c>
      <c r="B132" s="189">
        <v>7328</v>
      </c>
      <c r="C132" s="189">
        <v>10650</v>
      </c>
      <c r="D132" s="189">
        <v>0</v>
      </c>
      <c r="E132" s="189">
        <v>0</v>
      </c>
      <c r="F132" s="189">
        <v>0</v>
      </c>
      <c r="G132" s="189" t="s">
        <v>108</v>
      </c>
      <c r="H132" s="189">
        <v>0</v>
      </c>
      <c r="I132" s="189">
        <v>0</v>
      </c>
      <c r="J132" s="189">
        <v>0</v>
      </c>
      <c r="K132" s="189">
        <v>0</v>
      </c>
      <c r="L132" s="189">
        <v>0</v>
      </c>
      <c r="M132" s="189">
        <v>0</v>
      </c>
    </row>
    <row r="133" spans="1:13" ht="14.25">
      <c r="A133" s="191" t="s">
        <v>276</v>
      </c>
      <c r="B133" s="192">
        <v>7328</v>
      </c>
      <c r="C133" s="192">
        <v>10650</v>
      </c>
      <c r="D133" s="192">
        <v>0</v>
      </c>
      <c r="E133" s="192">
        <v>0</v>
      </c>
      <c r="F133" s="192">
        <v>0</v>
      </c>
      <c r="G133" s="192" t="s">
        <v>108</v>
      </c>
      <c r="H133" s="192">
        <v>0</v>
      </c>
      <c r="I133" s="192">
        <v>0</v>
      </c>
      <c r="J133" s="192">
        <v>0</v>
      </c>
      <c r="K133" s="192">
        <v>0</v>
      </c>
      <c r="L133" s="192">
        <v>0</v>
      </c>
      <c r="M133" s="192">
        <v>0</v>
      </c>
    </row>
    <row r="134" spans="1:13" s="187" customFormat="1" ht="14.25">
      <c r="A134" s="191" t="s">
        <v>277</v>
      </c>
      <c r="B134" s="192">
        <v>0</v>
      </c>
      <c r="C134" s="192">
        <v>0</v>
      </c>
      <c r="D134" s="192">
        <v>0</v>
      </c>
      <c r="E134" s="192">
        <v>0</v>
      </c>
      <c r="F134" s="192">
        <v>0</v>
      </c>
      <c r="G134" s="192" t="s">
        <v>108</v>
      </c>
      <c r="H134" s="192">
        <v>0</v>
      </c>
      <c r="I134" s="192">
        <v>0</v>
      </c>
      <c r="J134" s="192">
        <v>0</v>
      </c>
      <c r="K134" s="192">
        <v>0</v>
      </c>
      <c r="L134" s="192">
        <v>0</v>
      </c>
      <c r="M134" s="192">
        <v>0</v>
      </c>
    </row>
    <row r="135" spans="1:13" s="187" customFormat="1" ht="14.25">
      <c r="A135" s="199" t="s">
        <v>545</v>
      </c>
      <c r="B135" s="192">
        <v>7328</v>
      </c>
      <c r="C135" s="192">
        <v>10650</v>
      </c>
      <c r="D135" s="192">
        <v>0</v>
      </c>
      <c r="E135" s="192">
        <v>0</v>
      </c>
      <c r="F135" s="192">
        <v>0</v>
      </c>
      <c r="G135" s="192" t="s">
        <v>108</v>
      </c>
      <c r="H135" s="192">
        <v>0</v>
      </c>
      <c r="I135" s="192">
        <v>0</v>
      </c>
      <c r="J135" s="192">
        <v>0</v>
      </c>
      <c r="K135" s="192">
        <v>0</v>
      </c>
      <c r="L135" s="192">
        <v>0</v>
      </c>
      <c r="M135" s="192">
        <v>0</v>
      </c>
    </row>
    <row r="136" spans="1:13" ht="14.25">
      <c r="A136" s="191" t="s">
        <v>233</v>
      </c>
      <c r="B136" s="192">
        <v>7328</v>
      </c>
      <c r="C136" s="192">
        <v>10650</v>
      </c>
      <c r="D136" s="192">
        <v>0</v>
      </c>
      <c r="E136" s="192">
        <v>0</v>
      </c>
      <c r="F136" s="192">
        <v>0</v>
      </c>
      <c r="G136" s="192" t="s">
        <v>108</v>
      </c>
      <c r="H136" s="192">
        <v>0</v>
      </c>
      <c r="I136" s="192">
        <v>0</v>
      </c>
      <c r="J136" s="192">
        <v>0</v>
      </c>
      <c r="K136" s="192">
        <v>0</v>
      </c>
      <c r="L136" s="192">
        <v>0</v>
      </c>
      <c r="M136" s="192">
        <v>0</v>
      </c>
    </row>
    <row r="137" spans="1:13" ht="14.25">
      <c r="A137" s="204" t="s">
        <v>278</v>
      </c>
      <c r="B137" s="192">
        <v>7328</v>
      </c>
      <c r="C137" s="192">
        <v>10650</v>
      </c>
      <c r="D137" s="192">
        <v>0</v>
      </c>
      <c r="E137" s="192">
        <v>0</v>
      </c>
      <c r="F137" s="192">
        <v>0</v>
      </c>
      <c r="G137" s="192" t="s">
        <v>108</v>
      </c>
      <c r="H137" s="192">
        <v>0</v>
      </c>
      <c r="I137" s="192">
        <v>0</v>
      </c>
      <c r="J137" s="192">
        <v>0</v>
      </c>
      <c r="K137" s="192">
        <v>0</v>
      </c>
      <c r="L137" s="192">
        <v>0</v>
      </c>
      <c r="M137" s="192">
        <v>0</v>
      </c>
    </row>
    <row r="138" spans="1:13" ht="14.25">
      <c r="A138" s="205" t="s">
        <v>279</v>
      </c>
      <c r="B138" s="192">
        <v>7328</v>
      </c>
      <c r="C138" s="192">
        <v>10650</v>
      </c>
      <c r="D138" s="192">
        <v>0</v>
      </c>
      <c r="E138" s="192">
        <v>0</v>
      </c>
      <c r="F138" s="192">
        <v>0</v>
      </c>
      <c r="G138" s="192" t="s">
        <v>108</v>
      </c>
      <c r="H138" s="192">
        <v>0</v>
      </c>
      <c r="I138" s="192">
        <v>0</v>
      </c>
      <c r="J138" s="192">
        <v>0</v>
      </c>
      <c r="K138" s="192">
        <v>0</v>
      </c>
      <c r="L138" s="192">
        <v>0</v>
      </c>
      <c r="M138" s="192">
        <v>0</v>
      </c>
    </row>
    <row r="139" spans="1:13" ht="14.25">
      <c r="A139" s="191" t="s">
        <v>280</v>
      </c>
      <c r="B139" s="192">
        <v>0</v>
      </c>
      <c r="C139" s="192">
        <v>0</v>
      </c>
      <c r="D139" s="192">
        <v>0</v>
      </c>
      <c r="E139" s="192">
        <v>0</v>
      </c>
      <c r="F139" s="192">
        <v>0</v>
      </c>
      <c r="G139" s="192" t="s">
        <v>108</v>
      </c>
      <c r="H139" s="192">
        <v>0</v>
      </c>
      <c r="I139" s="192">
        <v>0</v>
      </c>
      <c r="J139" s="192">
        <v>0</v>
      </c>
      <c r="K139" s="192">
        <v>0</v>
      </c>
      <c r="L139" s="192">
        <v>0</v>
      </c>
      <c r="M139" s="192">
        <v>0</v>
      </c>
    </row>
    <row r="140" spans="1:13" ht="14.25">
      <c r="A140" s="191" t="s">
        <v>234</v>
      </c>
      <c r="B140" s="192">
        <v>0</v>
      </c>
      <c r="C140" s="192">
        <v>0</v>
      </c>
      <c r="D140" s="192">
        <v>0</v>
      </c>
      <c r="E140" s="192">
        <v>0</v>
      </c>
      <c r="F140" s="192">
        <v>0</v>
      </c>
      <c r="G140" s="192" t="s">
        <v>108</v>
      </c>
      <c r="H140" s="192">
        <v>0</v>
      </c>
      <c r="I140" s="192">
        <v>0</v>
      </c>
      <c r="J140" s="192">
        <v>0</v>
      </c>
      <c r="K140" s="192">
        <v>0</v>
      </c>
      <c r="L140" s="192">
        <v>0</v>
      </c>
      <c r="M140" s="192">
        <v>0</v>
      </c>
    </row>
    <row r="141" spans="1:13" ht="14.25">
      <c r="A141" s="191" t="s">
        <v>281</v>
      </c>
      <c r="B141" s="192">
        <v>0</v>
      </c>
      <c r="C141" s="192">
        <v>0</v>
      </c>
      <c r="D141" s="192">
        <v>0</v>
      </c>
      <c r="E141" s="192">
        <v>0</v>
      </c>
      <c r="F141" s="192">
        <v>0</v>
      </c>
      <c r="G141" s="192" t="s">
        <v>108</v>
      </c>
      <c r="H141" s="192">
        <v>0</v>
      </c>
      <c r="I141" s="192">
        <v>0</v>
      </c>
      <c r="J141" s="192">
        <v>0</v>
      </c>
      <c r="K141" s="192">
        <v>0</v>
      </c>
      <c r="L141" s="192">
        <v>0</v>
      </c>
      <c r="M141" s="192">
        <v>0</v>
      </c>
    </row>
    <row r="142" spans="1:13" ht="14.25">
      <c r="A142" s="191" t="s">
        <v>237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 t="s">
        <v>348</v>
      </c>
      <c r="H142" s="192"/>
      <c r="I142" s="192"/>
      <c r="J142" s="192"/>
      <c r="K142" s="192"/>
      <c r="L142" s="192"/>
      <c r="M142" s="192"/>
    </row>
    <row r="143" spans="1:13" ht="14.25">
      <c r="A143" s="191" t="s">
        <v>238</v>
      </c>
      <c r="B143" s="192">
        <v>0</v>
      </c>
      <c r="C143" s="192">
        <v>0</v>
      </c>
      <c r="D143" s="192">
        <v>0</v>
      </c>
      <c r="E143" s="192">
        <v>0</v>
      </c>
      <c r="F143" s="192">
        <v>0</v>
      </c>
      <c r="G143" s="192" t="s">
        <v>348</v>
      </c>
      <c r="H143" s="192"/>
      <c r="I143" s="192"/>
      <c r="J143" s="192"/>
      <c r="K143" s="192"/>
      <c r="L143" s="192"/>
      <c r="M143" s="192"/>
    </row>
    <row r="144" spans="1:13" s="198" customFormat="1" ht="14.25">
      <c r="A144" s="190" t="s">
        <v>282</v>
      </c>
      <c r="B144" s="189">
        <v>-26328.686020850771</v>
      </c>
      <c r="C144" s="189">
        <v>-30189.978587813865</v>
      </c>
      <c r="D144" s="189">
        <v>-13357.850618208018</v>
      </c>
      <c r="E144" s="189">
        <v>-8424.6979661530477</v>
      </c>
      <c r="F144" s="189">
        <v>12647.503279483088</v>
      </c>
      <c r="G144" s="189">
        <v>2057.5700000000002</v>
      </c>
      <c r="H144" s="189">
        <v>-5448.6903162957569</v>
      </c>
      <c r="I144" s="189">
        <v>-12476.456875592183</v>
      </c>
      <c r="J144" s="189">
        <v>7748.8328739545959</v>
      </c>
      <c r="K144" s="189">
        <v>12286.233395388232</v>
      </c>
      <c r="L144" s="189">
        <v>-1027.9131576503505</v>
      </c>
      <c r="M144" s="189">
        <v>1650.985026534825</v>
      </c>
    </row>
    <row r="145" spans="1:13" s="198" customFormat="1" ht="14.25">
      <c r="A145" s="190" t="s">
        <v>283</v>
      </c>
      <c r="B145" s="192">
        <v>-14031.406057377673</v>
      </c>
      <c r="C145" s="192">
        <v>-22121.841200000003</v>
      </c>
      <c r="D145" s="192">
        <v>-25110.298999999999</v>
      </c>
      <c r="E145" s="192">
        <v>-18316.099016077722</v>
      </c>
      <c r="F145" s="192">
        <v>1685.3813939606171</v>
      </c>
      <c r="G145" s="192">
        <v>-5621.11</v>
      </c>
      <c r="H145" s="192">
        <v>-20292.626679848108</v>
      </c>
      <c r="I145" s="192">
        <v>-37619.188653984689</v>
      </c>
      <c r="J145" s="192">
        <v>-13854.401742559965</v>
      </c>
      <c r="K145" s="192">
        <v>-6047.0408894363009</v>
      </c>
      <c r="L145" s="192">
        <v>-7664.9487806313518</v>
      </c>
      <c r="M145" s="192">
        <v>-3579.0766982868863</v>
      </c>
    </row>
    <row r="146" spans="1:13" ht="14.25">
      <c r="A146" s="191" t="s">
        <v>284</v>
      </c>
      <c r="B146" s="192">
        <v>-14.619968038962028</v>
      </c>
      <c r="C146" s="192">
        <v>-322.48</v>
      </c>
      <c r="D146" s="192">
        <v>-874.97</v>
      </c>
      <c r="E146" s="192">
        <v>-1058.2661000000001</v>
      </c>
      <c r="F146" s="192">
        <v>-1542.02</v>
      </c>
      <c r="G146" s="192">
        <v>-922.72</v>
      </c>
      <c r="H146" s="192">
        <v>-823.58027666666624</v>
      </c>
      <c r="I146" s="192">
        <v>-1542.5621499999993</v>
      </c>
      <c r="J146" s="192">
        <v>-1237.4967999999997</v>
      </c>
      <c r="K146" s="192">
        <v>-1614.2945</v>
      </c>
      <c r="L146" s="192">
        <v>-1435.2036366945069</v>
      </c>
      <c r="M146" s="192">
        <v>-1305.0377773918574</v>
      </c>
    </row>
    <row r="147" spans="1:13" ht="14.25">
      <c r="A147" s="191" t="s">
        <v>285</v>
      </c>
      <c r="B147" s="192">
        <v>-14.619968038962028</v>
      </c>
      <c r="C147" s="192">
        <v>-316.61</v>
      </c>
      <c r="D147" s="192">
        <v>-868</v>
      </c>
      <c r="E147" s="192">
        <v>-1050.4000000000001</v>
      </c>
      <c r="F147" s="192">
        <v>-1530.44</v>
      </c>
      <c r="G147" s="192">
        <v>-909.9</v>
      </c>
      <c r="H147" s="192">
        <v>-798.37442666666618</v>
      </c>
      <c r="I147" s="192">
        <v>-1513.2391999999993</v>
      </c>
      <c r="J147" s="192">
        <v>-1209.4167999999997</v>
      </c>
      <c r="K147" s="192">
        <v>-1585.8409999999999</v>
      </c>
      <c r="L147" s="192">
        <v>-1407.6076</v>
      </c>
      <c r="M147" s="192">
        <v>-1270.9816666666666</v>
      </c>
    </row>
    <row r="148" spans="1:13" ht="14.25">
      <c r="A148" s="191" t="s">
        <v>286</v>
      </c>
      <c r="B148" s="192">
        <v>-14.619968038962028</v>
      </c>
      <c r="C148" s="192">
        <v>-316.61</v>
      </c>
      <c r="D148" s="192">
        <v>-868</v>
      </c>
      <c r="E148" s="192">
        <v>-1050.4000000000001</v>
      </c>
      <c r="F148" s="192">
        <v>-1530.44</v>
      </c>
      <c r="G148" s="192">
        <v>-909.9</v>
      </c>
      <c r="H148" s="192">
        <v>-798.37442666666618</v>
      </c>
      <c r="I148" s="192">
        <v>-1513.2391999999993</v>
      </c>
      <c r="J148" s="192">
        <v>-1209.4167999999997</v>
      </c>
      <c r="K148" s="192">
        <v>-1585.8409999999999</v>
      </c>
      <c r="L148" s="192">
        <v>-1407.6076</v>
      </c>
      <c r="M148" s="192">
        <v>-1270.9816666666666</v>
      </c>
    </row>
    <row r="149" spans="1:13" ht="14.25">
      <c r="A149" s="191" t="s">
        <v>287</v>
      </c>
      <c r="B149" s="192">
        <v>0</v>
      </c>
      <c r="C149" s="192">
        <v>0</v>
      </c>
      <c r="D149" s="192">
        <v>0</v>
      </c>
      <c r="E149" s="192">
        <v>0</v>
      </c>
      <c r="F149" s="192">
        <v>0</v>
      </c>
      <c r="G149" s="192" t="s">
        <v>348</v>
      </c>
      <c r="H149" s="192"/>
      <c r="I149" s="192"/>
      <c r="J149" s="192"/>
      <c r="K149" s="192"/>
      <c r="L149" s="192"/>
      <c r="M149" s="192"/>
    </row>
    <row r="150" spans="1:13" ht="14.25">
      <c r="A150" s="191" t="s">
        <v>288</v>
      </c>
      <c r="B150" s="192">
        <v>0</v>
      </c>
      <c r="C150" s="192">
        <v>-5.87</v>
      </c>
      <c r="D150" s="192">
        <v>-6.9699999999999989</v>
      </c>
      <c r="E150" s="192">
        <v>-7.8661000000000012</v>
      </c>
      <c r="F150" s="192">
        <v>-11.58</v>
      </c>
      <c r="G150" s="192">
        <v>-12.82</v>
      </c>
      <c r="H150" s="192">
        <v>-25.205850000000002</v>
      </c>
      <c r="I150" s="192">
        <v>-29.322950000000002</v>
      </c>
      <c r="J150" s="192">
        <v>-28.08</v>
      </c>
      <c r="K150" s="192">
        <v>-28.453500000000002</v>
      </c>
      <c r="L150" s="192">
        <v>-27.596036694506871</v>
      </c>
      <c r="M150" s="192">
        <v>-34.056110725190834</v>
      </c>
    </row>
    <row r="151" spans="1:13" ht="14.25">
      <c r="A151" s="191" t="s">
        <v>289</v>
      </c>
      <c r="B151" s="192">
        <v>0</v>
      </c>
      <c r="C151" s="192">
        <v>0</v>
      </c>
      <c r="D151" s="192">
        <v>0</v>
      </c>
      <c r="E151" s="192">
        <v>0</v>
      </c>
      <c r="F151" s="192">
        <v>0</v>
      </c>
      <c r="G151" s="192" t="s">
        <v>108</v>
      </c>
      <c r="H151" s="192">
        <v>0</v>
      </c>
      <c r="I151" s="192">
        <v>0</v>
      </c>
      <c r="J151" s="192">
        <v>0</v>
      </c>
      <c r="K151" s="192">
        <v>0</v>
      </c>
      <c r="L151" s="192">
        <v>0</v>
      </c>
      <c r="M151" s="192">
        <v>0</v>
      </c>
    </row>
    <row r="152" spans="1:13" ht="14.25">
      <c r="A152" s="191" t="s">
        <v>286</v>
      </c>
      <c r="B152" s="192">
        <v>0</v>
      </c>
      <c r="C152" s="192">
        <v>0</v>
      </c>
      <c r="D152" s="192">
        <v>0</v>
      </c>
      <c r="E152" s="192">
        <v>0</v>
      </c>
      <c r="F152" s="192">
        <v>0</v>
      </c>
      <c r="G152" s="192" t="s">
        <v>348</v>
      </c>
      <c r="H152" s="192"/>
      <c r="I152" s="192"/>
      <c r="J152" s="192"/>
      <c r="K152" s="192"/>
      <c r="L152" s="192"/>
      <c r="M152" s="192"/>
    </row>
    <row r="153" spans="1:13" ht="14.25">
      <c r="A153" s="191" t="s">
        <v>287</v>
      </c>
      <c r="B153" s="192">
        <v>0</v>
      </c>
      <c r="C153" s="192">
        <v>0</v>
      </c>
      <c r="D153" s="192">
        <v>0</v>
      </c>
      <c r="E153" s="192">
        <v>0</v>
      </c>
      <c r="F153" s="192">
        <v>0</v>
      </c>
      <c r="G153" s="192" t="s">
        <v>348</v>
      </c>
      <c r="H153" s="192"/>
      <c r="I153" s="192"/>
      <c r="J153" s="192"/>
      <c r="K153" s="192"/>
      <c r="L153" s="192"/>
      <c r="M153" s="192"/>
    </row>
    <row r="154" spans="1:13" ht="14.25">
      <c r="A154" s="191" t="s">
        <v>290</v>
      </c>
      <c r="B154" s="192">
        <v>-1370.4460847728483</v>
      </c>
      <c r="C154" s="192">
        <v>-1526.0411999999999</v>
      </c>
      <c r="D154" s="192">
        <v>-1859.1089999999999</v>
      </c>
      <c r="E154" s="192">
        <v>-4758.7669999999998</v>
      </c>
      <c r="F154" s="192">
        <v>-830.77</v>
      </c>
      <c r="G154" s="192">
        <v>-1130.24</v>
      </c>
      <c r="H154" s="192">
        <v>-1622.9160000000002</v>
      </c>
      <c r="I154" s="192">
        <v>-2086.2060000000001</v>
      </c>
      <c r="J154" s="192">
        <v>-3246.6125000000002</v>
      </c>
      <c r="K154" s="192">
        <v>-3449.1440423025001</v>
      </c>
      <c r="L154" s="192">
        <v>-1676.4974999999999</v>
      </c>
      <c r="M154" s="192">
        <v>-177.42000000000002</v>
      </c>
    </row>
    <row r="155" spans="1:13" ht="14.25">
      <c r="A155" s="191" t="s">
        <v>291</v>
      </c>
      <c r="B155" s="192">
        <v>-1238.896050528879</v>
      </c>
      <c r="C155" s="192">
        <v>-1376.5511999999999</v>
      </c>
      <c r="D155" s="192">
        <v>-1720.6889999999999</v>
      </c>
      <c r="E155" s="192">
        <v>-4066.6919999999996</v>
      </c>
      <c r="F155" s="192">
        <v>-761.54</v>
      </c>
      <c r="G155" s="192">
        <v>-1036.06</v>
      </c>
      <c r="H155" s="192">
        <v>-1487.6730000000002</v>
      </c>
      <c r="I155" s="192">
        <v>-1912.3555000000003</v>
      </c>
      <c r="J155" s="192">
        <v>-2597.29</v>
      </c>
      <c r="K155" s="192">
        <v>-2759.315233842</v>
      </c>
      <c r="L155" s="192">
        <v>-1341.1979999999999</v>
      </c>
      <c r="M155" s="192">
        <v>-141.93600000000001</v>
      </c>
    </row>
    <row r="156" spans="1:13" ht="14.25">
      <c r="A156" s="204" t="s">
        <v>292</v>
      </c>
      <c r="B156" s="192">
        <v>-131.55003424396926</v>
      </c>
      <c r="C156" s="192">
        <v>-149.49</v>
      </c>
      <c r="D156" s="192">
        <v>-138.41999999999999</v>
      </c>
      <c r="E156" s="192">
        <v>-692.07500000000005</v>
      </c>
      <c r="F156" s="192">
        <v>-69.23</v>
      </c>
      <c r="G156" s="192">
        <v>-94.19</v>
      </c>
      <c r="H156" s="192">
        <v>-135.24300000000002</v>
      </c>
      <c r="I156" s="192">
        <v>-173.85050000000001</v>
      </c>
      <c r="J156" s="192">
        <v>-649.32249999999999</v>
      </c>
      <c r="K156" s="192">
        <v>-689.8288084605</v>
      </c>
      <c r="L156" s="192">
        <v>-335.29949999999997</v>
      </c>
      <c r="M156" s="192">
        <v>-35.484000000000002</v>
      </c>
    </row>
    <row r="157" spans="1:13" ht="14.25">
      <c r="A157" s="204" t="s">
        <v>293</v>
      </c>
      <c r="B157" s="192">
        <v>0</v>
      </c>
      <c r="C157" s="192">
        <v>0</v>
      </c>
      <c r="D157" s="192">
        <v>0</v>
      </c>
      <c r="E157" s="192">
        <v>0</v>
      </c>
      <c r="F157" s="192">
        <v>0</v>
      </c>
      <c r="G157" s="192" t="s">
        <v>348</v>
      </c>
      <c r="H157" s="192"/>
      <c r="I157" s="192"/>
      <c r="J157" s="192"/>
      <c r="K157" s="192"/>
      <c r="L157" s="192"/>
      <c r="M157" s="192"/>
    </row>
    <row r="158" spans="1:13" ht="14.25">
      <c r="A158" s="201" t="s">
        <v>294</v>
      </c>
      <c r="B158" s="192">
        <v>-131.55003424396926</v>
      </c>
      <c r="C158" s="192">
        <v>-149.49</v>
      </c>
      <c r="D158" s="192">
        <v>-138.41999999999999</v>
      </c>
      <c r="E158" s="192">
        <v>-692.07500000000005</v>
      </c>
      <c r="F158" s="192">
        <v>-69.23</v>
      </c>
      <c r="G158" s="192">
        <v>-94.19</v>
      </c>
      <c r="H158" s="192">
        <v>-135.24300000000002</v>
      </c>
      <c r="I158" s="192">
        <v>-173.85050000000001</v>
      </c>
      <c r="J158" s="192">
        <v>-649.32249999999999</v>
      </c>
      <c r="K158" s="192">
        <v>-689.8288084605</v>
      </c>
      <c r="L158" s="192">
        <v>-335.29949999999997</v>
      </c>
      <c r="M158" s="192">
        <v>-35.484000000000002</v>
      </c>
    </row>
    <row r="159" spans="1:13" ht="14.25">
      <c r="A159" s="191" t="s">
        <v>295</v>
      </c>
      <c r="B159" s="192">
        <v>-1322.2999771706873</v>
      </c>
      <c r="C159" s="192">
        <v>-6254.38</v>
      </c>
      <c r="D159" s="192">
        <v>-13341.170000000002</v>
      </c>
      <c r="E159" s="192">
        <v>-10831.855916077724</v>
      </c>
      <c r="F159" s="192">
        <v>-6559.6986060393829</v>
      </c>
      <c r="G159" s="192">
        <v>-13611.38</v>
      </c>
      <c r="H159" s="192">
        <v>-17537.690403181441</v>
      </c>
      <c r="I159" s="192">
        <v>-22802.430503984688</v>
      </c>
      <c r="J159" s="192">
        <v>-10358.412442559968</v>
      </c>
      <c r="K159" s="192">
        <v>-9436.0723471337951</v>
      </c>
      <c r="L159" s="192">
        <v>-10406.741538736846</v>
      </c>
      <c r="M159" s="192">
        <v>-3077.430106915026</v>
      </c>
    </row>
    <row r="160" spans="1:13" ht="14.25">
      <c r="A160" s="191" t="s">
        <v>296</v>
      </c>
      <c r="B160" s="192">
        <v>-1374.4499657560307</v>
      </c>
      <c r="C160" s="192">
        <v>-4696.8100000000004</v>
      </c>
      <c r="D160" s="192">
        <v>-7222.99</v>
      </c>
      <c r="E160" s="192">
        <v>-2855.39</v>
      </c>
      <c r="F160" s="192">
        <v>-6726.6687009637926</v>
      </c>
      <c r="G160" s="192">
        <v>-7383.49</v>
      </c>
      <c r="H160" s="192">
        <v>-7146.3747592238051</v>
      </c>
      <c r="I160" s="192">
        <v>-8046.6773986785702</v>
      </c>
      <c r="J160" s="192">
        <v>-10291.86</v>
      </c>
      <c r="K160" s="192">
        <v>-12981.375420962662</v>
      </c>
      <c r="L160" s="192">
        <v>-6883.1607783181553</v>
      </c>
      <c r="M160" s="192">
        <v>-5205.5843163999871</v>
      </c>
    </row>
    <row r="161" spans="1:13" ht="14.25">
      <c r="A161" s="191" t="s">
        <v>297</v>
      </c>
      <c r="B161" s="192">
        <v>-110.9799863024123</v>
      </c>
      <c r="C161" s="192">
        <v>-126.11</v>
      </c>
      <c r="D161" s="192">
        <v>-116.77</v>
      </c>
      <c r="E161" s="192">
        <v>-291.92250000000013</v>
      </c>
      <c r="F161" s="192">
        <v>-382.61</v>
      </c>
      <c r="G161" s="192">
        <v>-227.47</v>
      </c>
      <c r="H161" s="192">
        <v>-199.59360666666655</v>
      </c>
      <c r="I161" s="192">
        <v>-378.30979999999983</v>
      </c>
      <c r="J161" s="192">
        <v>-302.35419999999993</v>
      </c>
      <c r="K161" s="192">
        <v>886.87266249000061</v>
      </c>
      <c r="L161" s="192">
        <v>717.84706666666671</v>
      </c>
      <c r="M161" s="192">
        <v>-540.87292855992598</v>
      </c>
    </row>
    <row r="162" spans="1:13" ht="14.25">
      <c r="A162" s="191" t="s">
        <v>298</v>
      </c>
      <c r="B162" s="192">
        <v>163.12997488775588</v>
      </c>
      <c r="C162" s="192">
        <v>-1431.46</v>
      </c>
      <c r="D162" s="192">
        <v>-6001.4100000000008</v>
      </c>
      <c r="E162" s="192">
        <v>-7684.543416077724</v>
      </c>
      <c r="F162" s="192">
        <v>549.58009492440897</v>
      </c>
      <c r="G162" s="192">
        <v>-6000.42</v>
      </c>
      <c r="H162" s="192">
        <v>-10191.722037290969</v>
      </c>
      <c r="I162" s="192">
        <v>-14377.443305306117</v>
      </c>
      <c r="J162" s="192">
        <v>235.80175744003236</v>
      </c>
      <c r="K162" s="192">
        <v>2658.4304113388653</v>
      </c>
      <c r="L162" s="192">
        <v>-4241.4278270853574</v>
      </c>
      <c r="M162" s="192">
        <v>2669.0271380448867</v>
      </c>
    </row>
    <row r="163" spans="1:13" ht="14.25">
      <c r="A163" s="191" t="s">
        <v>299</v>
      </c>
      <c r="B163" s="192">
        <v>0</v>
      </c>
      <c r="C163" s="192">
        <v>0</v>
      </c>
      <c r="D163" s="192">
        <v>0</v>
      </c>
      <c r="E163" s="192">
        <v>0</v>
      </c>
      <c r="F163" s="192">
        <v>0</v>
      </c>
      <c r="G163" s="192" t="s">
        <v>348</v>
      </c>
      <c r="H163" s="192"/>
      <c r="I163" s="192"/>
      <c r="J163" s="192"/>
      <c r="K163" s="192"/>
      <c r="L163" s="192"/>
      <c r="M163" s="192"/>
    </row>
    <row r="164" spans="1:13" ht="14.25">
      <c r="A164" s="191" t="s">
        <v>300</v>
      </c>
      <c r="B164" s="192">
        <v>0</v>
      </c>
      <c r="C164" s="192">
        <v>119.8</v>
      </c>
      <c r="D164" s="192">
        <v>-1273.8399999999999</v>
      </c>
      <c r="E164" s="192">
        <v>-2084.5</v>
      </c>
      <c r="F164" s="192">
        <v>-2304.64</v>
      </c>
      <c r="G164" s="192">
        <v>-724.09</v>
      </c>
      <c r="H164" s="192">
        <v>-1429.5279324499998</v>
      </c>
      <c r="I164" s="192">
        <v>869.23374752000018</v>
      </c>
      <c r="J164" s="192">
        <v>-170.05437838999978</v>
      </c>
      <c r="K164" s="192">
        <v>678.59133066999948</v>
      </c>
      <c r="L164" s="192">
        <v>1350.8517433800002</v>
      </c>
      <c r="M164" s="192">
        <v>99.839428649999945</v>
      </c>
    </row>
    <row r="165" spans="1:13" ht="14.25">
      <c r="A165" s="191" t="s">
        <v>301</v>
      </c>
      <c r="B165" s="192">
        <v>67.129974887755878</v>
      </c>
      <c r="C165" s="192">
        <v>-1419.26</v>
      </c>
      <c r="D165" s="192">
        <v>-2915</v>
      </c>
      <c r="E165" s="192">
        <v>-3477.5734160777238</v>
      </c>
      <c r="F165" s="192">
        <v>2905.9600949244086</v>
      </c>
      <c r="G165" s="192">
        <v>-143.21</v>
      </c>
      <c r="H165" s="192">
        <v>-2152.7041048409683</v>
      </c>
      <c r="I165" s="192">
        <v>555.23294717388308</v>
      </c>
      <c r="J165" s="192">
        <v>-639.55386416996771</v>
      </c>
      <c r="K165" s="192">
        <v>1030.4590806688684</v>
      </c>
      <c r="L165" s="192">
        <v>4463.8449696346397</v>
      </c>
      <c r="M165" s="192">
        <v>1290.3180059915512</v>
      </c>
    </row>
    <row r="166" spans="1:13" ht="14.25">
      <c r="A166" s="191" t="s">
        <v>302</v>
      </c>
      <c r="B166" s="192">
        <v>96</v>
      </c>
      <c r="C166" s="192">
        <v>-132</v>
      </c>
      <c r="D166" s="192">
        <v>-1812.5700000000006</v>
      </c>
      <c r="E166" s="192">
        <v>-2122.4700000000003</v>
      </c>
      <c r="F166" s="192">
        <v>-51.739999999999782</v>
      </c>
      <c r="G166" s="192">
        <v>-5133.12</v>
      </c>
      <c r="H166" s="192">
        <v>-6609.49</v>
      </c>
      <c r="I166" s="192">
        <v>-15801.91</v>
      </c>
      <c r="J166" s="192">
        <v>1045.4099999999999</v>
      </c>
      <c r="K166" s="192">
        <v>949.37999999999738</v>
      </c>
      <c r="L166" s="192">
        <v>-10056.124540099998</v>
      </c>
      <c r="M166" s="192">
        <v>1278.8697034033357</v>
      </c>
    </row>
    <row r="167" spans="1:13" ht="14.25">
      <c r="A167" s="191" t="s">
        <v>303</v>
      </c>
      <c r="B167" s="192">
        <v>0</v>
      </c>
      <c r="C167" s="192">
        <v>0</v>
      </c>
      <c r="D167" s="192">
        <v>0</v>
      </c>
      <c r="E167" s="192">
        <v>0</v>
      </c>
      <c r="F167" s="192">
        <v>0</v>
      </c>
      <c r="G167" s="192" t="s">
        <v>348</v>
      </c>
      <c r="H167" s="192"/>
      <c r="I167" s="192"/>
      <c r="J167" s="192"/>
      <c r="K167" s="192"/>
      <c r="L167" s="192"/>
      <c r="M167" s="192"/>
    </row>
    <row r="168" spans="1:13" s="197" customFormat="1" ht="14.25">
      <c r="A168" s="193" t="s">
        <v>304</v>
      </c>
      <c r="B168" s="189">
        <v>-11324.040027395176</v>
      </c>
      <c r="C168" s="189">
        <v>-14018.94</v>
      </c>
      <c r="D168" s="189">
        <v>-9035.0499999999993</v>
      </c>
      <c r="E168" s="189">
        <v>-1667.2099999999991</v>
      </c>
      <c r="F168" s="189">
        <v>10617.87</v>
      </c>
      <c r="G168" s="189">
        <v>10043.24</v>
      </c>
      <c r="H168" s="189">
        <v>-308.44000000000233</v>
      </c>
      <c r="I168" s="189">
        <v>-11187.989999999998</v>
      </c>
      <c r="J168" s="189">
        <v>988.12000000000262</v>
      </c>
      <c r="K168" s="189">
        <v>8452.4699999999939</v>
      </c>
      <c r="L168" s="189">
        <v>5853.4938948000017</v>
      </c>
      <c r="M168" s="189">
        <v>980.81118601999697</v>
      </c>
    </row>
    <row r="169" spans="1:13" ht="14.25">
      <c r="A169" s="191" t="s">
        <v>305</v>
      </c>
      <c r="B169" s="192">
        <v>0</v>
      </c>
      <c r="C169" s="192">
        <v>0</v>
      </c>
      <c r="D169" s="192">
        <v>0</v>
      </c>
      <c r="E169" s="192">
        <v>0</v>
      </c>
      <c r="F169" s="192">
        <v>0</v>
      </c>
      <c r="G169" s="192" t="s">
        <v>348</v>
      </c>
      <c r="H169" s="192"/>
      <c r="I169" s="192"/>
      <c r="J169" s="192"/>
      <c r="K169" s="192"/>
      <c r="L169" s="192"/>
      <c r="M169" s="192"/>
    </row>
    <row r="170" spans="1:13" ht="14.25">
      <c r="A170" s="191" t="s">
        <v>306</v>
      </c>
      <c r="B170" s="192">
        <v>0</v>
      </c>
      <c r="C170" s="192">
        <v>0</v>
      </c>
      <c r="D170" s="192">
        <v>0</v>
      </c>
      <c r="E170" s="192">
        <v>0</v>
      </c>
      <c r="F170" s="192">
        <v>-2410.7399999999998</v>
      </c>
      <c r="G170" s="192" t="s">
        <v>348</v>
      </c>
      <c r="H170" s="192"/>
      <c r="I170" s="192"/>
      <c r="J170" s="192"/>
      <c r="K170" s="192"/>
      <c r="L170" s="192"/>
      <c r="M170" s="192"/>
    </row>
    <row r="171" spans="1:13" ht="14.25">
      <c r="A171" s="191" t="s">
        <v>307</v>
      </c>
      <c r="B171" s="192">
        <v>0</v>
      </c>
      <c r="C171" s="192">
        <v>0</v>
      </c>
      <c r="D171" s="192">
        <v>0</v>
      </c>
      <c r="E171" s="192">
        <v>0</v>
      </c>
      <c r="F171" s="192">
        <v>0</v>
      </c>
      <c r="G171" s="192" t="s">
        <v>348</v>
      </c>
      <c r="H171" s="192"/>
      <c r="I171" s="192"/>
      <c r="J171" s="192"/>
      <c r="K171" s="192"/>
      <c r="L171" s="192"/>
      <c r="M171" s="192"/>
    </row>
    <row r="172" spans="1:13" ht="14.25">
      <c r="A172" s="191" t="s">
        <v>308</v>
      </c>
      <c r="B172" s="192">
        <v>-11324.040027395176</v>
      </c>
      <c r="C172" s="192">
        <v>-14018.94</v>
      </c>
      <c r="D172" s="192">
        <v>-9035.0499999999993</v>
      </c>
      <c r="E172" s="192">
        <v>-1667.2099999999991</v>
      </c>
      <c r="F172" s="192">
        <v>13028.61</v>
      </c>
      <c r="G172" s="192">
        <v>10043.24</v>
      </c>
      <c r="H172" s="192">
        <v>-308.44000000000233</v>
      </c>
      <c r="I172" s="192">
        <v>-11187.989999999998</v>
      </c>
      <c r="J172" s="192">
        <v>988.12000000000262</v>
      </c>
      <c r="K172" s="192">
        <v>8452.4699999999939</v>
      </c>
      <c r="L172" s="192">
        <v>5853.4938948000017</v>
      </c>
      <c r="M172" s="192">
        <v>980.81118601999697</v>
      </c>
    </row>
    <row r="173" spans="1:13" ht="14.25">
      <c r="A173" s="191" t="s">
        <v>309</v>
      </c>
      <c r="B173" s="192">
        <v>0</v>
      </c>
      <c r="C173" s="192">
        <v>0</v>
      </c>
      <c r="D173" s="192">
        <v>0</v>
      </c>
      <c r="E173" s="192">
        <v>0</v>
      </c>
      <c r="F173" s="192">
        <v>0</v>
      </c>
      <c r="G173" s="192" t="s">
        <v>348</v>
      </c>
      <c r="H173" s="192"/>
      <c r="I173" s="192"/>
      <c r="J173" s="192"/>
      <c r="K173" s="192"/>
      <c r="L173" s="192"/>
      <c r="M173" s="192"/>
    </row>
    <row r="174" spans="1:13" s="198" customFormat="1" ht="14.25">
      <c r="A174" s="190" t="s">
        <v>310</v>
      </c>
      <c r="B174" s="189">
        <v>-12297.2799634731</v>
      </c>
      <c r="C174" s="189">
        <v>-8068.1373878138593</v>
      </c>
      <c r="D174" s="189">
        <v>11752.448381791981</v>
      </c>
      <c r="E174" s="189">
        <v>9891.4010499246742</v>
      </c>
      <c r="F174" s="189">
        <v>10962.121885522471</v>
      </c>
      <c r="G174" s="189">
        <v>7678.68</v>
      </c>
      <c r="H174" s="189">
        <v>14843.936363552351</v>
      </c>
      <c r="I174" s="189">
        <v>25142.731778392506</v>
      </c>
      <c r="J174" s="189">
        <v>21603.234616514561</v>
      </c>
      <c r="K174" s="189">
        <v>18333.274284824533</v>
      </c>
      <c r="L174" s="189">
        <v>6637.0356229810013</v>
      </c>
      <c r="M174" s="189">
        <v>5230.0617248217113</v>
      </c>
    </row>
    <row r="175" spans="1:13" s="198" customFormat="1" ht="14.25">
      <c r="A175" s="190" t="s">
        <v>311</v>
      </c>
      <c r="B175" s="189">
        <v>4978.2600258732218</v>
      </c>
      <c r="C175" s="189">
        <v>4897.8099999999995</v>
      </c>
      <c r="D175" s="189">
        <v>6086.73</v>
      </c>
      <c r="E175" s="189">
        <v>8248.6400000000012</v>
      </c>
      <c r="F175" s="189">
        <v>8649.5266666666648</v>
      </c>
      <c r="G175" s="189">
        <v>6098.96</v>
      </c>
      <c r="H175" s="189">
        <v>8914.8900000000031</v>
      </c>
      <c r="I175" s="189">
        <v>7127.3799999999992</v>
      </c>
      <c r="J175" s="189">
        <v>5608.4627333333337</v>
      </c>
      <c r="K175" s="189">
        <v>4693.8286318958335</v>
      </c>
      <c r="L175" s="189">
        <v>3064.1689044533332</v>
      </c>
      <c r="M175" s="189">
        <v>4448.7329166666677</v>
      </c>
    </row>
    <row r="176" spans="1:13" ht="14.25">
      <c r="A176" s="191" t="s">
        <v>312</v>
      </c>
      <c r="B176" s="192">
        <v>3221.4899931512064</v>
      </c>
      <c r="C176" s="192">
        <v>3047.81</v>
      </c>
      <c r="D176" s="192">
        <v>3936.7</v>
      </c>
      <c r="E176" s="192">
        <v>4958.71</v>
      </c>
      <c r="F176" s="192">
        <v>5450.0166666666664</v>
      </c>
      <c r="G176" s="192">
        <v>3199.32</v>
      </c>
      <c r="H176" s="192">
        <v>5748.2100000000019</v>
      </c>
      <c r="I176" s="192">
        <v>4071.8099999999995</v>
      </c>
      <c r="J176" s="192">
        <v>2890.6977333333334</v>
      </c>
      <c r="K176" s="192">
        <v>2021.3929068958332</v>
      </c>
      <c r="L176" s="192">
        <v>921.92990445333317</v>
      </c>
      <c r="M176" s="192">
        <v>2826.2504166666672</v>
      </c>
    </row>
    <row r="177" spans="1:13" ht="14.25">
      <c r="A177" s="191" t="s">
        <v>313</v>
      </c>
      <c r="B177" s="192">
        <v>0</v>
      </c>
      <c r="C177" s="192">
        <v>0</v>
      </c>
      <c r="D177" s="192">
        <v>0</v>
      </c>
      <c r="E177" s="192">
        <v>0</v>
      </c>
      <c r="F177" s="192">
        <v>0</v>
      </c>
      <c r="G177" s="192" t="s">
        <v>348</v>
      </c>
      <c r="H177" s="192"/>
      <c r="I177" s="192"/>
      <c r="J177" s="192"/>
      <c r="K177" s="192"/>
      <c r="L177" s="192"/>
      <c r="M177" s="192"/>
    </row>
    <row r="178" spans="1:13" ht="14.25">
      <c r="A178" s="191" t="s">
        <v>314</v>
      </c>
      <c r="B178" s="192">
        <v>3221.4899931512064</v>
      </c>
      <c r="C178" s="192">
        <v>3047.81</v>
      </c>
      <c r="D178" s="192">
        <v>3936.7</v>
      </c>
      <c r="E178" s="192">
        <v>4958.71</v>
      </c>
      <c r="F178" s="192">
        <v>5450.0166666666664</v>
      </c>
      <c r="G178" s="192">
        <v>3199.32</v>
      </c>
      <c r="H178" s="192">
        <v>5748.2100000000019</v>
      </c>
      <c r="I178" s="192">
        <v>4071.8099999999995</v>
      </c>
      <c r="J178" s="192">
        <v>2890.6977333333334</v>
      </c>
      <c r="K178" s="192">
        <v>2021.3929068958332</v>
      </c>
      <c r="L178" s="192">
        <v>921.92990445333317</v>
      </c>
      <c r="M178" s="192">
        <v>2826.2504166666672</v>
      </c>
    </row>
    <row r="179" spans="1:13" ht="14.25">
      <c r="A179" s="191" t="s">
        <v>288</v>
      </c>
      <c r="B179" s="192">
        <v>1756.770032722015</v>
      </c>
      <c r="C179" s="192">
        <v>1850</v>
      </c>
      <c r="D179" s="192">
        <v>2112</v>
      </c>
      <c r="E179" s="192">
        <v>3226.32</v>
      </c>
      <c r="F179" s="192">
        <v>3178.8</v>
      </c>
      <c r="G179" s="192">
        <v>2839.04</v>
      </c>
      <c r="H179" s="192">
        <v>2912.25</v>
      </c>
      <c r="I179" s="192">
        <v>2987.71</v>
      </c>
      <c r="J179" s="192">
        <v>2688.9390000000003</v>
      </c>
      <c r="K179" s="192">
        <v>2659.41</v>
      </c>
      <c r="L179" s="192">
        <v>2138.0190000000002</v>
      </c>
      <c r="M179" s="192">
        <v>1621.6025000000002</v>
      </c>
    </row>
    <row r="180" spans="1:13" ht="14.25">
      <c r="A180" s="191" t="s">
        <v>289</v>
      </c>
      <c r="B180" s="192">
        <v>0</v>
      </c>
      <c r="C180" s="192">
        <v>0</v>
      </c>
      <c r="D180" s="192">
        <v>38.03</v>
      </c>
      <c r="E180" s="192">
        <v>63.61</v>
      </c>
      <c r="F180" s="192">
        <v>20.709999999999997</v>
      </c>
      <c r="G180" s="192">
        <v>60.6</v>
      </c>
      <c r="H180" s="192">
        <v>254.42999999999998</v>
      </c>
      <c r="I180" s="192">
        <v>67.860000000000014</v>
      </c>
      <c r="J180" s="192">
        <v>28.826000000000001</v>
      </c>
      <c r="K180" s="192">
        <v>13.025724999999998</v>
      </c>
      <c r="L180" s="192">
        <v>4.2200000000000006</v>
      </c>
      <c r="M180" s="192">
        <v>0.87999999999999989</v>
      </c>
    </row>
    <row r="181" spans="1:13" ht="14.25">
      <c r="A181" s="191" t="s">
        <v>315</v>
      </c>
      <c r="B181" s="192">
        <v>0</v>
      </c>
      <c r="C181" s="192">
        <v>0</v>
      </c>
      <c r="D181" s="192">
        <v>0</v>
      </c>
      <c r="E181" s="192">
        <v>0</v>
      </c>
      <c r="F181" s="192">
        <v>0</v>
      </c>
      <c r="G181" s="192" t="s">
        <v>348</v>
      </c>
      <c r="H181" s="192"/>
      <c r="I181" s="192"/>
      <c r="J181" s="192"/>
      <c r="K181" s="192"/>
      <c r="L181" s="192"/>
      <c r="M181" s="192"/>
    </row>
    <row r="182" spans="1:13" ht="14.25">
      <c r="A182" s="191" t="s">
        <v>287</v>
      </c>
      <c r="B182" s="192">
        <v>0</v>
      </c>
      <c r="C182" s="192">
        <v>0</v>
      </c>
      <c r="D182" s="192">
        <v>38.03</v>
      </c>
      <c r="E182" s="192">
        <v>63.61</v>
      </c>
      <c r="F182" s="192">
        <v>20.709999999999997</v>
      </c>
      <c r="G182" s="192">
        <v>60.6</v>
      </c>
      <c r="H182" s="192">
        <v>254.42999999999998</v>
      </c>
      <c r="I182" s="192">
        <v>67.860000000000014</v>
      </c>
      <c r="J182" s="192">
        <v>28.826000000000001</v>
      </c>
      <c r="K182" s="192">
        <v>13.025724999999998</v>
      </c>
      <c r="L182" s="192">
        <v>4.2200000000000006</v>
      </c>
      <c r="M182" s="192">
        <v>0.87999999999999989</v>
      </c>
    </row>
    <row r="183" spans="1:13" s="198" customFormat="1" ht="14.25">
      <c r="A183" s="190" t="s">
        <v>316</v>
      </c>
      <c r="B183" s="189">
        <v>883</v>
      </c>
      <c r="C183" s="189">
        <v>2825.59</v>
      </c>
      <c r="D183" s="189">
        <v>2665.5</v>
      </c>
      <c r="E183" s="189">
        <v>1334.3019999999997</v>
      </c>
      <c r="F183" s="189">
        <v>481.69000000000005</v>
      </c>
      <c r="G183" s="189">
        <v>3747.9</v>
      </c>
      <c r="H183" s="189">
        <v>5192.7980109836953</v>
      </c>
      <c r="I183" s="189">
        <v>17200.489736584066</v>
      </c>
      <c r="J183" s="189">
        <v>13652.15521369164</v>
      </c>
      <c r="K183" s="189">
        <v>5292.7666998090472</v>
      </c>
      <c r="L183" s="189">
        <v>2535.1981735035274</v>
      </c>
      <c r="M183" s="189">
        <v>1887.6857154113404</v>
      </c>
    </row>
    <row r="184" spans="1:13" ht="14.25">
      <c r="A184" s="191" t="s">
        <v>317</v>
      </c>
      <c r="B184" s="192">
        <v>750</v>
      </c>
      <c r="C184" s="192">
        <v>1785</v>
      </c>
      <c r="D184" s="192">
        <v>1459.4899999999998</v>
      </c>
      <c r="E184" s="192">
        <v>-959.79800000000023</v>
      </c>
      <c r="F184" s="192">
        <v>492.67</v>
      </c>
      <c r="G184" s="192">
        <v>2179.2800000000002</v>
      </c>
      <c r="H184" s="192">
        <v>2592.2759999999994</v>
      </c>
      <c r="I184" s="192">
        <v>10039.976000000002</v>
      </c>
      <c r="J184" s="192">
        <v>5577.4120999999996</v>
      </c>
      <c r="K184" s="192">
        <v>1044.9556279525004</v>
      </c>
      <c r="L184" s="192">
        <v>-476.61949999999888</v>
      </c>
      <c r="M184" s="192">
        <v>325.12500000000011</v>
      </c>
    </row>
    <row r="185" spans="1:13" ht="14.25">
      <c r="A185" s="191" t="s">
        <v>318</v>
      </c>
      <c r="B185" s="192">
        <v>133</v>
      </c>
      <c r="C185" s="192">
        <v>1040.5900000000001</v>
      </c>
      <c r="D185" s="192">
        <v>1206.01</v>
      </c>
      <c r="E185" s="192">
        <v>2294.1</v>
      </c>
      <c r="F185" s="192">
        <v>-10.97999999999999</v>
      </c>
      <c r="G185" s="192">
        <v>1568.62</v>
      </c>
      <c r="H185" s="192">
        <v>2600.5220109836955</v>
      </c>
      <c r="I185" s="192">
        <v>7160.5137365840656</v>
      </c>
      <c r="J185" s="192">
        <v>8074.7431136916412</v>
      </c>
      <c r="K185" s="192">
        <v>4247.8110718565467</v>
      </c>
      <c r="L185" s="192">
        <v>3011.8176735035263</v>
      </c>
      <c r="M185" s="192">
        <v>1562.5607154113404</v>
      </c>
    </row>
    <row r="186" spans="1:13" ht="14.25">
      <c r="A186" s="204" t="s">
        <v>319</v>
      </c>
      <c r="B186" s="192">
        <v>133</v>
      </c>
      <c r="C186" s="192">
        <v>1011.7</v>
      </c>
      <c r="D186" s="192">
        <v>1058.0899999999999</v>
      </c>
      <c r="E186" s="192">
        <v>1357.19</v>
      </c>
      <c r="F186" s="192">
        <v>-92.1</v>
      </c>
      <c r="G186" s="192">
        <v>684.91</v>
      </c>
      <c r="H186" s="192">
        <v>1845.4430109836958</v>
      </c>
      <c r="I186" s="192">
        <v>6002.1937365840658</v>
      </c>
      <c r="J186" s="192">
        <v>7010.1811136916413</v>
      </c>
      <c r="K186" s="192">
        <v>3222.7984333165468</v>
      </c>
      <c r="L186" s="192">
        <v>2440.2076735035262</v>
      </c>
      <c r="M186" s="192">
        <v>984.70471541134043</v>
      </c>
    </row>
    <row r="187" spans="1:13" ht="14.25">
      <c r="A187" s="204" t="s">
        <v>294</v>
      </c>
      <c r="B187" s="192">
        <v>0</v>
      </c>
      <c r="C187" s="192">
        <v>28.89</v>
      </c>
      <c r="D187" s="192">
        <v>147.91999999999999</v>
      </c>
      <c r="E187" s="192">
        <v>936.91</v>
      </c>
      <c r="F187" s="192">
        <v>81.12</v>
      </c>
      <c r="G187" s="192">
        <v>883.71</v>
      </c>
      <c r="H187" s="192">
        <v>755.07899999999995</v>
      </c>
      <c r="I187" s="192">
        <v>1158.32</v>
      </c>
      <c r="J187" s="192">
        <v>1064.5620000000001</v>
      </c>
      <c r="K187" s="192">
        <v>1025.0126385399999</v>
      </c>
      <c r="L187" s="192">
        <v>571.61</v>
      </c>
      <c r="M187" s="192">
        <v>577.85599999999999</v>
      </c>
    </row>
    <row r="188" spans="1:13" s="198" customFormat="1" ht="14.25">
      <c r="A188" s="190" t="s">
        <v>320</v>
      </c>
      <c r="B188" s="189">
        <v>-18158.539989346322</v>
      </c>
      <c r="C188" s="189">
        <v>-15791.53738781386</v>
      </c>
      <c r="D188" s="189">
        <v>3000.2183817919813</v>
      </c>
      <c r="E188" s="189">
        <v>308.4590499246732</v>
      </c>
      <c r="F188" s="189">
        <v>1830.9052188558055</v>
      </c>
      <c r="G188" s="189">
        <v>-2168.19</v>
      </c>
      <c r="H188" s="189">
        <v>736.24835256865322</v>
      </c>
      <c r="I188" s="189">
        <v>814.86204180844425</v>
      </c>
      <c r="J188" s="189">
        <v>2342.6166694895865</v>
      </c>
      <c r="K188" s="189">
        <v>8346.6789531196537</v>
      </c>
      <c r="L188" s="189">
        <v>1037.6685450241414</v>
      </c>
      <c r="M188" s="189">
        <v>-1106.3569072562964</v>
      </c>
    </row>
    <row r="189" spans="1:13" ht="14.25">
      <c r="A189" s="191" t="s">
        <v>321</v>
      </c>
      <c r="B189" s="192">
        <v>0</v>
      </c>
      <c r="C189" s="192">
        <v>0</v>
      </c>
      <c r="D189" s="192">
        <v>0</v>
      </c>
      <c r="E189" s="192">
        <v>0</v>
      </c>
      <c r="F189" s="192">
        <v>0</v>
      </c>
      <c r="G189" s="192" t="s">
        <v>108</v>
      </c>
      <c r="H189" s="192">
        <v>0</v>
      </c>
      <c r="I189" s="192">
        <v>0</v>
      </c>
      <c r="J189" s="192">
        <v>0</v>
      </c>
      <c r="K189" s="192">
        <v>0</v>
      </c>
      <c r="L189" s="192">
        <v>0</v>
      </c>
      <c r="M189" s="192">
        <v>0</v>
      </c>
    </row>
    <row r="190" spans="1:13" ht="14.25">
      <c r="A190" s="191" t="s">
        <v>322</v>
      </c>
      <c r="B190" s="192">
        <v>0</v>
      </c>
      <c r="C190" s="192">
        <v>0</v>
      </c>
      <c r="D190" s="192">
        <v>0</v>
      </c>
      <c r="E190" s="192">
        <v>0</v>
      </c>
      <c r="F190" s="192">
        <v>0</v>
      </c>
      <c r="G190" s="192" t="s">
        <v>108</v>
      </c>
      <c r="H190" s="192">
        <v>0</v>
      </c>
      <c r="I190" s="192">
        <v>0</v>
      </c>
      <c r="J190" s="192">
        <v>0</v>
      </c>
      <c r="K190" s="192">
        <v>0</v>
      </c>
      <c r="L190" s="192">
        <v>0</v>
      </c>
      <c r="M190" s="192">
        <v>0</v>
      </c>
    </row>
    <row r="191" spans="1:13" ht="14.25">
      <c r="A191" s="191" t="s">
        <v>323</v>
      </c>
      <c r="B191" s="192">
        <v>0</v>
      </c>
      <c r="C191" s="192">
        <v>0</v>
      </c>
      <c r="D191" s="192">
        <v>0</v>
      </c>
      <c r="E191" s="192">
        <v>0</v>
      </c>
      <c r="F191" s="192">
        <v>0</v>
      </c>
      <c r="G191" s="192" t="s">
        <v>108</v>
      </c>
      <c r="H191" s="192">
        <v>0</v>
      </c>
      <c r="I191" s="192">
        <v>0</v>
      </c>
      <c r="J191" s="192">
        <v>0</v>
      </c>
      <c r="K191" s="192">
        <v>0</v>
      </c>
      <c r="L191" s="192">
        <v>0</v>
      </c>
      <c r="M191" s="192">
        <v>0</v>
      </c>
    </row>
    <row r="192" spans="1:13" ht="14.25">
      <c r="A192" s="191" t="s">
        <v>324</v>
      </c>
      <c r="B192" s="192">
        <v>-18195.000000000004</v>
      </c>
      <c r="C192" s="192">
        <v>-15896.765848491825</v>
      </c>
      <c r="D192" s="192">
        <v>2150.2183817919813</v>
      </c>
      <c r="E192" s="192">
        <v>582.13539611990757</v>
      </c>
      <c r="F192" s="192">
        <v>-166.43642265049044</v>
      </c>
      <c r="G192" s="192">
        <v>-1942.9</v>
      </c>
      <c r="H192" s="192">
        <v>-637.57002567998643</v>
      </c>
      <c r="I192" s="192">
        <v>886.72983450364654</v>
      </c>
      <c r="J192" s="192">
        <v>1480.9648439365246</v>
      </c>
      <c r="K192" s="192">
        <v>4738.9124732960045</v>
      </c>
      <c r="L192" s="192">
        <v>291.66180040424683</v>
      </c>
      <c r="M192" s="192">
        <v>813.34657110267153</v>
      </c>
    </row>
    <row r="193" spans="1:13" ht="14.25">
      <c r="A193" s="191" t="s">
        <v>300</v>
      </c>
      <c r="B193" s="192">
        <v>-15219</v>
      </c>
      <c r="C193" s="192">
        <v>-16430</v>
      </c>
      <c r="D193" s="192">
        <v>-513</v>
      </c>
      <c r="E193" s="192">
        <v>-26</v>
      </c>
      <c r="F193" s="192">
        <v>199.9199999999999</v>
      </c>
      <c r="G193" s="192">
        <v>722.13</v>
      </c>
      <c r="H193" s="192">
        <v>1006.8100000000001</v>
      </c>
      <c r="I193" s="192">
        <v>644.96</v>
      </c>
      <c r="J193" s="192">
        <v>2203.04</v>
      </c>
      <c r="K193" s="192">
        <v>1128.3200000000002</v>
      </c>
      <c r="L193" s="192">
        <v>1009.78</v>
      </c>
      <c r="M193" s="192">
        <v>3082.1066666666666</v>
      </c>
    </row>
    <row r="194" spans="1:13" ht="14.25">
      <c r="A194" s="191" t="s">
        <v>325</v>
      </c>
      <c r="B194" s="192">
        <v>-15219</v>
      </c>
      <c r="C194" s="192">
        <v>-16430</v>
      </c>
      <c r="D194" s="192">
        <v>-513</v>
      </c>
      <c r="E194" s="192">
        <v>-26</v>
      </c>
      <c r="F194" s="192">
        <v>199.9199999999999</v>
      </c>
      <c r="G194" s="192">
        <v>722.13</v>
      </c>
      <c r="H194" s="192">
        <v>1006.8100000000001</v>
      </c>
      <c r="I194" s="192">
        <v>644.96</v>
      </c>
      <c r="J194" s="192">
        <v>2203.04</v>
      </c>
      <c r="K194" s="192">
        <v>1128.3200000000002</v>
      </c>
      <c r="L194" s="192">
        <v>1009.78</v>
      </c>
      <c r="M194" s="192">
        <v>3082.1066666666666</v>
      </c>
    </row>
    <row r="195" spans="1:13" ht="14.25">
      <c r="A195" s="191" t="s">
        <v>326</v>
      </c>
      <c r="B195" s="192">
        <v>264</v>
      </c>
      <c r="C195" s="192">
        <v>501</v>
      </c>
      <c r="D195" s="192">
        <v>425</v>
      </c>
      <c r="E195" s="192">
        <v>361</v>
      </c>
      <c r="F195" s="192">
        <v>532.82999999999993</v>
      </c>
      <c r="G195" s="192">
        <v>975.11</v>
      </c>
      <c r="H195" s="192">
        <v>1238.92</v>
      </c>
      <c r="I195" s="192">
        <v>803.6</v>
      </c>
      <c r="J195" s="192">
        <v>2367.6</v>
      </c>
      <c r="K195" s="192">
        <v>1261.2700000000002</v>
      </c>
      <c r="L195" s="192">
        <v>1114.05</v>
      </c>
      <c r="M195" s="192">
        <v>3227.0266666666666</v>
      </c>
    </row>
    <row r="196" spans="1:13" ht="14.25">
      <c r="A196" s="191" t="s">
        <v>327</v>
      </c>
      <c r="B196" s="192">
        <v>-15483</v>
      </c>
      <c r="C196" s="192">
        <v>-16931</v>
      </c>
      <c r="D196" s="192">
        <v>-938</v>
      </c>
      <c r="E196" s="192">
        <v>-387</v>
      </c>
      <c r="F196" s="192">
        <v>-332.91</v>
      </c>
      <c r="G196" s="192">
        <v>-252.98</v>
      </c>
      <c r="H196" s="192">
        <v>-232.10999999999999</v>
      </c>
      <c r="I196" s="192">
        <v>-158.64000000000001</v>
      </c>
      <c r="J196" s="192">
        <v>-164.56</v>
      </c>
      <c r="K196" s="192">
        <v>-132.94999999999999</v>
      </c>
      <c r="L196" s="192">
        <v>-104.27000000000001</v>
      </c>
      <c r="M196" s="192">
        <v>-144.92000000000002</v>
      </c>
    </row>
    <row r="197" spans="1:13" ht="14.25">
      <c r="A197" s="191" t="s">
        <v>328</v>
      </c>
      <c r="B197" s="192">
        <v>0</v>
      </c>
      <c r="C197" s="192">
        <v>0</v>
      </c>
      <c r="D197" s="192">
        <v>0</v>
      </c>
      <c r="E197" s="192">
        <v>0</v>
      </c>
      <c r="F197" s="192">
        <v>0</v>
      </c>
      <c r="G197" s="192" t="s">
        <v>348</v>
      </c>
      <c r="H197" s="192"/>
      <c r="I197" s="192"/>
      <c r="J197" s="192"/>
      <c r="K197" s="192"/>
      <c r="L197" s="192"/>
      <c r="M197" s="192"/>
    </row>
    <row r="198" spans="1:13" ht="14.25">
      <c r="A198" s="191" t="s">
        <v>299</v>
      </c>
      <c r="B198" s="192">
        <v>0</v>
      </c>
      <c r="C198" s="192">
        <v>0</v>
      </c>
      <c r="D198" s="192">
        <v>0</v>
      </c>
      <c r="E198" s="192">
        <v>0</v>
      </c>
      <c r="F198" s="192">
        <v>0</v>
      </c>
      <c r="G198" s="192" t="s">
        <v>348</v>
      </c>
      <c r="H198" s="192"/>
      <c r="I198" s="192"/>
      <c r="J198" s="192"/>
      <c r="K198" s="192"/>
      <c r="L198" s="192"/>
      <c r="M198" s="192"/>
    </row>
    <row r="199" spans="1:13" ht="14.25">
      <c r="A199" s="191" t="s">
        <v>301</v>
      </c>
      <c r="B199" s="192">
        <v>87</v>
      </c>
      <c r="C199" s="192">
        <v>99.234151508174079</v>
      </c>
      <c r="D199" s="192">
        <v>1384.248381791981</v>
      </c>
      <c r="E199" s="192">
        <v>-224.41460388009227</v>
      </c>
      <c r="F199" s="192">
        <v>-341.75642265049032</v>
      </c>
      <c r="G199" s="192">
        <v>-93.18</v>
      </c>
      <c r="H199" s="192">
        <v>687.02997432001325</v>
      </c>
      <c r="I199" s="192">
        <v>-148.98016549635327</v>
      </c>
      <c r="J199" s="192">
        <v>646.54084393652488</v>
      </c>
      <c r="K199" s="192">
        <v>2433.1774104160045</v>
      </c>
      <c r="L199" s="192">
        <v>697.51880040424658</v>
      </c>
      <c r="M199" s="192">
        <v>-728.07742889732799</v>
      </c>
    </row>
    <row r="200" spans="1:13" ht="14.25">
      <c r="A200" s="191" t="s">
        <v>302</v>
      </c>
      <c r="B200" s="192">
        <v>-3063</v>
      </c>
      <c r="C200" s="192">
        <v>434</v>
      </c>
      <c r="D200" s="192">
        <v>1278.9700000000003</v>
      </c>
      <c r="E200" s="192">
        <v>832.54999999999984</v>
      </c>
      <c r="F200" s="192">
        <v>-24.600000000000023</v>
      </c>
      <c r="G200" s="192">
        <v>-2571.85</v>
      </c>
      <c r="H200" s="192">
        <v>-2331.41</v>
      </c>
      <c r="I200" s="192">
        <v>390.74999999999977</v>
      </c>
      <c r="J200" s="192">
        <v>-1368.616</v>
      </c>
      <c r="K200" s="192">
        <v>1177.4150628799998</v>
      </c>
      <c r="L200" s="192">
        <v>-1415.6369999999997</v>
      </c>
      <c r="M200" s="192">
        <v>-1540.682666666667</v>
      </c>
    </row>
    <row r="201" spans="1:13" ht="14.25">
      <c r="A201" s="191" t="s">
        <v>329</v>
      </c>
      <c r="B201" s="192">
        <v>-3063</v>
      </c>
      <c r="C201" s="192">
        <v>434</v>
      </c>
      <c r="D201" s="192">
        <v>1278.9700000000003</v>
      </c>
      <c r="E201" s="192">
        <v>832.54999999999984</v>
      </c>
      <c r="F201" s="192">
        <v>-24.600000000000023</v>
      </c>
      <c r="G201" s="192">
        <v>-2571.85</v>
      </c>
      <c r="H201" s="192">
        <v>-2331.41</v>
      </c>
      <c r="I201" s="192">
        <v>390.74999999999977</v>
      </c>
      <c r="J201" s="192">
        <v>-1368.616</v>
      </c>
      <c r="K201" s="192">
        <v>1177.4150628799998</v>
      </c>
      <c r="L201" s="192">
        <v>-1415.6369999999997</v>
      </c>
      <c r="M201" s="192">
        <v>-1540.682666666667</v>
      </c>
    </row>
    <row r="202" spans="1:13" ht="14.25">
      <c r="A202" s="191" t="s">
        <v>330</v>
      </c>
      <c r="B202" s="192">
        <v>0</v>
      </c>
      <c r="C202" s="192">
        <v>0</v>
      </c>
      <c r="D202" s="192">
        <v>0</v>
      </c>
      <c r="E202" s="192">
        <v>0</v>
      </c>
      <c r="F202" s="192">
        <v>0</v>
      </c>
      <c r="G202" s="192" t="s">
        <v>108</v>
      </c>
      <c r="H202" s="192">
        <v>0</v>
      </c>
      <c r="I202" s="192">
        <v>0</v>
      </c>
      <c r="J202" s="192">
        <v>0</v>
      </c>
      <c r="K202" s="192">
        <v>0</v>
      </c>
      <c r="L202" s="192">
        <v>0</v>
      </c>
      <c r="M202" s="192">
        <v>0</v>
      </c>
    </row>
    <row r="203" spans="1:13" ht="14.25">
      <c r="A203" s="195" t="s">
        <v>331</v>
      </c>
      <c r="B203" s="192">
        <v>36.460010653679326</v>
      </c>
      <c r="C203" s="192">
        <v>105.22846067796667</v>
      </c>
      <c r="D203" s="192">
        <v>850</v>
      </c>
      <c r="E203" s="192">
        <v>-273.67634619523437</v>
      </c>
      <c r="F203" s="192">
        <v>-413.39835849370388</v>
      </c>
      <c r="G203" s="192">
        <v>-225.29</v>
      </c>
      <c r="H203" s="192">
        <v>1373.8183782486396</v>
      </c>
      <c r="I203" s="192">
        <v>-71.867792695202297</v>
      </c>
      <c r="J203" s="192">
        <v>861.65182555306183</v>
      </c>
      <c r="K203" s="192">
        <v>3607.7664798236497</v>
      </c>
      <c r="L203" s="192">
        <v>746.00674461989456</v>
      </c>
      <c r="M203" s="192">
        <v>-1919.7034783589679</v>
      </c>
    </row>
    <row r="204" spans="1:13" ht="14.25">
      <c r="A204" s="204" t="s">
        <v>332</v>
      </c>
      <c r="B204" s="192">
        <v>0</v>
      </c>
      <c r="C204" s="192">
        <v>0</v>
      </c>
      <c r="D204" s="192">
        <v>0</v>
      </c>
      <c r="E204" s="192">
        <v>0</v>
      </c>
      <c r="F204" s="192">
        <v>0</v>
      </c>
      <c r="G204" s="192" t="s">
        <v>108</v>
      </c>
      <c r="H204" s="192">
        <v>0</v>
      </c>
      <c r="I204" s="192">
        <v>0</v>
      </c>
      <c r="J204" s="192">
        <v>0</v>
      </c>
      <c r="K204" s="192">
        <v>0</v>
      </c>
      <c r="L204" s="192">
        <v>0</v>
      </c>
      <c r="M204" s="192">
        <v>0</v>
      </c>
    </row>
    <row r="205" spans="1:13" ht="14.25">
      <c r="A205" s="204" t="s">
        <v>333</v>
      </c>
      <c r="B205" s="192">
        <v>36.460010653679326</v>
      </c>
      <c r="C205" s="192">
        <v>105.22846067796667</v>
      </c>
      <c r="D205" s="192">
        <v>850</v>
      </c>
      <c r="E205" s="192">
        <v>-273.67634619523437</v>
      </c>
      <c r="F205" s="192">
        <v>-413.39835849370388</v>
      </c>
      <c r="G205" s="192">
        <v>-225.29</v>
      </c>
      <c r="H205" s="192">
        <v>1373.8183782486396</v>
      </c>
      <c r="I205" s="192">
        <v>-71.867792695202297</v>
      </c>
      <c r="J205" s="192">
        <v>861.65182555306183</v>
      </c>
      <c r="K205" s="192">
        <v>3607.7664798236497</v>
      </c>
      <c r="L205" s="192">
        <v>746.00674461989456</v>
      </c>
      <c r="M205" s="192">
        <v>-1919.7034783589679</v>
      </c>
    </row>
    <row r="206" spans="1:13" ht="15" thickBot="1">
      <c r="A206" s="206" t="s">
        <v>334</v>
      </c>
      <c r="B206" s="192">
        <v>0</v>
      </c>
      <c r="C206" s="192">
        <v>0</v>
      </c>
      <c r="D206" s="192">
        <v>0</v>
      </c>
      <c r="E206" s="192">
        <v>0</v>
      </c>
      <c r="F206" s="192">
        <v>2410.7399999999998</v>
      </c>
      <c r="G206" s="192" t="s">
        <v>108</v>
      </c>
      <c r="H206" s="192">
        <v>0</v>
      </c>
      <c r="I206" s="192">
        <v>0</v>
      </c>
      <c r="J206" s="192">
        <v>0</v>
      </c>
      <c r="K206" s="192">
        <v>0</v>
      </c>
      <c r="L206" s="192">
        <v>0</v>
      </c>
      <c r="M206" s="192">
        <v>0</v>
      </c>
    </row>
    <row r="207" spans="1:13" s="198" customFormat="1" ht="15" thickBot="1">
      <c r="A207" s="207" t="s">
        <v>335</v>
      </c>
      <c r="B207" s="208">
        <v>-18224.368769500034</v>
      </c>
      <c r="C207" s="209">
        <v>-17304.501908186139</v>
      </c>
      <c r="D207" s="209">
        <v>-14522.678581791972</v>
      </c>
      <c r="E207" s="209">
        <v>-20914.602699242241</v>
      </c>
      <c r="F207" s="209">
        <v>-26668.622072742357</v>
      </c>
      <c r="G207" s="209">
        <v>-15327.04</v>
      </c>
      <c r="H207" s="209">
        <v>-5308.7741624863411</v>
      </c>
      <c r="I207" s="209">
        <v>-5039.0539820260747</v>
      </c>
      <c r="J207" s="209">
        <v>-26953.979153808701</v>
      </c>
      <c r="K207" s="209">
        <v>-13192.774272596826</v>
      </c>
      <c r="L207" s="209">
        <v>16466.555691615646</v>
      </c>
      <c r="M207" s="209">
        <v>-4372.9724040533947</v>
      </c>
    </row>
    <row r="208" spans="1:13" s="212" customFormat="1" ht="15" thickBot="1">
      <c r="A208" s="210"/>
      <c r="B208" s="211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</row>
    <row r="209" spans="1:13" ht="17.25" thickBot="1">
      <c r="A209" s="213" t="s">
        <v>336</v>
      </c>
      <c r="B209" s="188">
        <v>2005</v>
      </c>
      <c r="C209" s="153">
        <v>2006</v>
      </c>
      <c r="D209" s="153">
        <v>2007</v>
      </c>
      <c r="E209" s="153">
        <v>2008</v>
      </c>
      <c r="F209" s="153">
        <v>2009</v>
      </c>
      <c r="G209" s="153">
        <v>2010</v>
      </c>
      <c r="H209" s="153">
        <v>2011</v>
      </c>
      <c r="I209" s="153">
        <v>2012</v>
      </c>
      <c r="J209" s="153">
        <v>2013</v>
      </c>
      <c r="K209" s="153">
        <v>2014</v>
      </c>
      <c r="L209" s="153" t="s">
        <v>547</v>
      </c>
      <c r="M209" s="153" t="s">
        <v>546</v>
      </c>
    </row>
    <row r="210" spans="1:13" ht="14.25">
      <c r="A210" s="214" t="s">
        <v>178</v>
      </c>
      <c r="B210" s="215">
        <v>32.842622896018376</v>
      </c>
      <c r="C210" s="215">
        <v>25.306455505049996</v>
      </c>
      <c r="D210" s="215">
        <v>16.83846314685637</v>
      </c>
      <c r="E210" s="215">
        <v>14.222931668052757</v>
      </c>
      <c r="F210" s="216">
        <v>8.3281047383581672</v>
      </c>
      <c r="G210" s="215">
        <v>3.6083326006449528</v>
      </c>
      <c r="H210" s="215">
        <v>3.0056677582830309</v>
      </c>
      <c r="I210" s="215">
        <v>4.7640537948611117</v>
      </c>
      <c r="J210" s="215">
        <v>0.19724177640570001</v>
      </c>
      <c r="K210" s="215">
        <v>0.17800834138947405</v>
      </c>
      <c r="L210" s="215">
        <v>-3.1871790336018759</v>
      </c>
      <c r="M210" s="215">
        <v>0.6698370156615101</v>
      </c>
    </row>
    <row r="211" spans="1:13" ht="14.25">
      <c r="A211" s="214" t="s">
        <v>337</v>
      </c>
      <c r="B211" s="215">
        <v>-16.763772921365604</v>
      </c>
      <c r="C211" s="215">
        <v>-13.420940994291531</v>
      </c>
      <c r="D211" s="215">
        <v>-8.0674822827935539</v>
      </c>
      <c r="E211" s="215">
        <v>-4.084074970399894</v>
      </c>
      <c r="F211" s="216">
        <v>7.5122202117638013</v>
      </c>
      <c r="G211" s="215">
        <v>0.55951041804068347</v>
      </c>
      <c r="H211" s="215">
        <v>-1.5223803751210003</v>
      </c>
      <c r="I211" s="215">
        <v>1.9221856538334243</v>
      </c>
      <c r="J211" s="215">
        <v>2.6731927496787313</v>
      </c>
      <c r="K211" s="215">
        <v>2.4125244471836291</v>
      </c>
      <c r="L211" s="215">
        <v>-0.21220410131390258</v>
      </c>
      <c r="M211" s="215">
        <v>0.40628068014190555</v>
      </c>
    </row>
    <row r="212" spans="1:13" ht="14.25">
      <c r="A212" s="214" t="s">
        <v>180</v>
      </c>
      <c r="B212" s="215">
        <v>9.9908831877538695</v>
      </c>
      <c r="C212" s="215">
        <v>9.6288420018971621</v>
      </c>
      <c r="D212" s="215">
        <v>5.4567241304374052</v>
      </c>
      <c r="E212" s="215">
        <v>0.80822014732827119</v>
      </c>
      <c r="F212" s="216">
        <v>-6.3066817107906319</v>
      </c>
      <c r="G212" s="215">
        <v>-2.7310319546648634</v>
      </c>
      <c r="H212" s="215">
        <v>8.617905875435275E-2</v>
      </c>
      <c r="I212" s="215">
        <v>-0.24511434420659536</v>
      </c>
      <c r="J212" s="215">
        <v>-1.8390568365206437</v>
      </c>
      <c r="K212" s="215">
        <v>-1.6597267736864312</v>
      </c>
      <c r="L212" s="215">
        <v>-1.208405011890088</v>
      </c>
      <c r="M212" s="215">
        <v>-0.24136175031420734</v>
      </c>
    </row>
    <row r="213" spans="1:13" ht="14.25">
      <c r="A213" s="214" t="s">
        <v>181</v>
      </c>
      <c r="B213" s="215">
        <v>28.279060000000001</v>
      </c>
      <c r="C213" s="217">
        <v>42.298000000000002</v>
      </c>
      <c r="D213" s="217">
        <v>51.333150000000003</v>
      </c>
      <c r="E213" s="217">
        <v>53.000360000000001</v>
      </c>
      <c r="F213" s="217">
        <v>42.382489999999997</v>
      </c>
      <c r="G213" s="217">
        <v>32.33925</v>
      </c>
      <c r="H213" s="217">
        <v>32.33925</v>
      </c>
      <c r="I213" s="217">
        <v>32.639780000000002</v>
      </c>
      <c r="J213" s="217">
        <v>43.830419999999997</v>
      </c>
      <c r="K213" s="217">
        <v>34.241540000000001</v>
      </c>
      <c r="L213" s="217">
        <v>28.28482</v>
      </c>
      <c r="M213" s="217">
        <v>26.990580000000001</v>
      </c>
    </row>
    <row r="214" spans="1:13" ht="14.25">
      <c r="A214" s="214" t="s">
        <v>339</v>
      </c>
      <c r="B214" s="215">
        <v>13.063807131514364</v>
      </c>
      <c r="C214" s="215">
        <v>22.879737763088855</v>
      </c>
      <c r="D214" s="215">
        <v>21.58835486335504</v>
      </c>
      <c r="E214" s="215">
        <v>15.861631759364428</v>
      </c>
      <c r="F214" s="216">
        <v>16.342873997999398</v>
      </c>
      <c r="G214" s="215">
        <v>7.7431496233400425</v>
      </c>
      <c r="H214" s="215">
        <v>5.8115512184079856</v>
      </c>
      <c r="I214" s="215">
        <v>7.0826770723016539</v>
      </c>
      <c r="J214" s="215">
        <v>8.5392608446177647</v>
      </c>
      <c r="K214" s="215">
        <v>6.6711074587332941</v>
      </c>
      <c r="L214" s="215">
        <v>6.4855145364511992</v>
      </c>
      <c r="M214" s="215">
        <v>9.1909020723039685</v>
      </c>
    </row>
    <row r="215" spans="1:13" ht="14.25">
      <c r="A215" s="214" t="s">
        <v>349</v>
      </c>
      <c r="B215" s="217">
        <v>20.476199999999999</v>
      </c>
      <c r="C215" s="217">
        <v>3.5444900000000001</v>
      </c>
      <c r="D215" s="217">
        <v>3.6286</v>
      </c>
      <c r="E215" s="217">
        <v>3.7203599999999999</v>
      </c>
      <c r="F215" s="217">
        <v>3.9473000000000003</v>
      </c>
      <c r="G215" s="217">
        <v>4.5787699999999996</v>
      </c>
      <c r="H215" s="217">
        <v>4.5787700000000005</v>
      </c>
      <c r="I215" s="217">
        <v>5.6665799999999997</v>
      </c>
      <c r="J215" s="217">
        <v>6.5270700000000001</v>
      </c>
      <c r="K215" s="217">
        <v>9.711450000000001</v>
      </c>
      <c r="L215" s="217">
        <v>10.718431494799999</v>
      </c>
      <c r="M215" s="217">
        <v>11.406280000000001</v>
      </c>
    </row>
    <row r="216" spans="1:13" ht="14.25">
      <c r="A216" s="214" t="s">
        <v>341</v>
      </c>
      <c r="B216" s="215"/>
      <c r="C216" s="215"/>
      <c r="D216" s="215"/>
      <c r="E216" s="219"/>
      <c r="F216" s="220"/>
      <c r="G216" s="219">
        <v>0</v>
      </c>
      <c r="H216" s="219">
        <v>0</v>
      </c>
      <c r="I216" s="219">
        <v>0</v>
      </c>
      <c r="J216" s="219">
        <v>0</v>
      </c>
      <c r="K216" s="219">
        <v>0</v>
      </c>
      <c r="L216" s="219">
        <v>0</v>
      </c>
      <c r="M216" s="219">
        <v>0</v>
      </c>
    </row>
    <row r="217" spans="1:13" ht="14.25">
      <c r="A217" s="214" t="s">
        <v>342</v>
      </c>
      <c r="B217" s="219">
        <v>131.41</v>
      </c>
      <c r="C217" s="219">
        <v>127.5102</v>
      </c>
      <c r="D217" s="219">
        <v>124.76</v>
      </c>
      <c r="E217" s="219">
        <v>117.78267330068626</v>
      </c>
      <c r="F217" s="220">
        <v>147.5925</v>
      </c>
      <c r="G217" s="219">
        <v>149.05476211309522</v>
      </c>
      <c r="H217" s="219">
        <v>152.58749999999998</v>
      </c>
      <c r="I217" s="219">
        <v>156.22984008572567</v>
      </c>
      <c r="J217" s="219">
        <v>156.035</v>
      </c>
      <c r="K217" s="219">
        <v>157.09674999999999</v>
      </c>
      <c r="L217" s="219">
        <v>197.00485</v>
      </c>
      <c r="M217" s="219">
        <v>253.281025</v>
      </c>
    </row>
    <row r="218" spans="1:13" ht="14.25">
      <c r="A218" s="214" t="s">
        <v>186</v>
      </c>
      <c r="B218" s="219">
        <v>132.15</v>
      </c>
      <c r="C218" s="219">
        <v>128.65</v>
      </c>
      <c r="D218" s="219">
        <v>125.83</v>
      </c>
      <c r="E218" s="219">
        <v>118.56786666666667</v>
      </c>
      <c r="F218" s="220">
        <v>148.88</v>
      </c>
      <c r="G218" s="219">
        <v>150.29758333333331</v>
      </c>
      <c r="H218" s="219">
        <v>153.85999999999999</v>
      </c>
      <c r="I218" s="219">
        <v>157.4995598365231</v>
      </c>
      <c r="J218" s="219">
        <v>157.31</v>
      </c>
      <c r="K218" s="219">
        <v>158.12055000000001</v>
      </c>
      <c r="L218" s="219">
        <v>197.84620000000001</v>
      </c>
      <c r="M218" s="219">
        <v>253.781025</v>
      </c>
    </row>
    <row r="219" spans="1:13" ht="15" thickBot="1">
      <c r="A219" s="221" t="s">
        <v>343</v>
      </c>
      <c r="B219" s="222">
        <v>130.29</v>
      </c>
      <c r="C219" s="222">
        <v>128.27000000000001</v>
      </c>
      <c r="D219" s="222">
        <v>117.97</v>
      </c>
      <c r="E219" s="222">
        <v>132.5625</v>
      </c>
      <c r="F219" s="223">
        <v>149.58000000000001</v>
      </c>
      <c r="G219" s="222">
        <v>150.6617</v>
      </c>
      <c r="H219" s="222">
        <v>158.27000000000001</v>
      </c>
      <c r="I219" s="222">
        <v>157.32769999999999</v>
      </c>
      <c r="J219" s="222">
        <v>157.26</v>
      </c>
      <c r="K219" s="222">
        <v>169.68</v>
      </c>
      <c r="L219" s="222">
        <v>196.5</v>
      </c>
      <c r="M219" s="222">
        <v>304.5</v>
      </c>
    </row>
    <row r="220" spans="1:13" s="39" customFormat="1">
      <c r="A220" s="184" t="s">
        <v>134</v>
      </c>
      <c r="B220" s="224"/>
      <c r="C220" s="224"/>
      <c r="D220" s="224"/>
      <c r="E220" s="225"/>
      <c r="F220" s="225"/>
      <c r="G220" s="225"/>
      <c r="H220" s="225"/>
      <c r="I220" s="225"/>
      <c r="J220" s="225"/>
      <c r="K220" s="225"/>
      <c r="L220" s="225"/>
      <c r="M220" s="225"/>
    </row>
    <row r="221" spans="1:13" s="39" customFormat="1" ht="15">
      <c r="A221" s="86" t="s">
        <v>21</v>
      </c>
      <c r="C221" s="36"/>
      <c r="D221" s="36"/>
      <c r="E221" s="36"/>
      <c r="F221" s="37"/>
      <c r="G221" s="37"/>
      <c r="H221" s="37"/>
      <c r="I221" s="37"/>
      <c r="J221" s="37"/>
      <c r="K221" s="37"/>
      <c r="L221" s="37"/>
      <c r="M221" s="37"/>
    </row>
    <row r="222" spans="1:13" s="39" customFormat="1" ht="15">
      <c r="A222" s="86" t="s">
        <v>344</v>
      </c>
      <c r="E222" s="227"/>
      <c r="F222" s="225"/>
      <c r="G222" s="225"/>
      <c r="H222" s="225"/>
      <c r="I222" s="225"/>
      <c r="J222" s="225"/>
      <c r="K222" s="225"/>
      <c r="L222" s="225"/>
      <c r="M222" s="225"/>
    </row>
    <row r="223" spans="1:13" s="39" customFormat="1">
      <c r="A223" s="184" t="s">
        <v>345</v>
      </c>
      <c r="E223" s="227"/>
      <c r="F223" s="227"/>
      <c r="G223" s="227"/>
      <c r="H223" s="227"/>
      <c r="I223" s="227"/>
      <c r="J223" s="227"/>
      <c r="K223" s="227"/>
      <c r="L223" s="227"/>
      <c r="M223" s="227"/>
    </row>
  </sheetData>
  <mergeCells count="1">
    <mergeCell ref="A2:K2"/>
  </mergeCells>
  <hyperlinks>
    <hyperlink ref="A1" location="Menu!A1" display="Return to Menu"/>
  </hyperlinks>
  <pageMargins left="1" right="0.25" top="0.25" bottom="0.45" header="0.31496062992126" footer="0.31496062992126"/>
  <pageSetup paperSize="9" scale="48" orientation="landscape" r:id="rId1"/>
  <rowBreaks count="2" manualBreakCount="2">
    <brk id="78" max="12" man="1"/>
    <brk id="15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2"/>
  <sheetViews>
    <sheetView view="pageBreakPreview" zoomScale="80" zoomScaleNormal="100" zoomScaleSheetLayoutView="80" workbookViewId="0">
      <pane xSplit="1" ySplit="4" topLeftCell="B415" activePane="bottomRight" state="frozen"/>
      <selection activeCell="E63" sqref="E63"/>
      <selection pane="topRight" activeCell="E63" sqref="E63"/>
      <selection pane="bottomLeft" activeCell="E63" sqref="E63"/>
      <selection pane="bottomRight" activeCell="B438" sqref="B438"/>
    </sheetView>
  </sheetViews>
  <sheetFormatPr defaultRowHeight="15"/>
  <cols>
    <col min="1" max="1" width="158.42578125" style="844" customWidth="1"/>
    <col min="2" max="5" width="18.140625" style="844" customWidth="1"/>
    <col min="6" max="6" width="20.5703125" style="844" customWidth="1"/>
    <col min="7" max="11" width="20.5703125" style="756" customWidth="1"/>
    <col min="12" max="12" width="19.5703125" style="756" customWidth="1"/>
    <col min="13" max="14" width="14.85546875" style="756" customWidth="1"/>
    <col min="15" max="15" width="15" style="756" bestFit="1" customWidth="1"/>
    <col min="16" max="16" width="11" style="756" customWidth="1"/>
    <col min="17" max="17" width="16.7109375" style="756" customWidth="1"/>
    <col min="18" max="255" width="9.140625" style="756"/>
    <col min="256" max="256" width="4.7109375" style="756" customWidth="1"/>
    <col min="257" max="257" width="96.28515625" style="756" customWidth="1"/>
    <col min="258" max="259" width="25.5703125" style="756" customWidth="1"/>
    <col min="260" max="260" width="25.5703125" style="756" bestFit="1" customWidth="1"/>
    <col min="261" max="261" width="23.42578125" style="756" bestFit="1" customWidth="1"/>
    <col min="262" max="267" width="20.5703125" style="756" customWidth="1"/>
    <col min="268" max="268" width="19.5703125" style="756" customWidth="1"/>
    <col min="269" max="270" width="14.85546875" style="756" customWidth="1"/>
    <col min="271" max="271" width="15" style="756" bestFit="1" customWidth="1"/>
    <col min="272" max="272" width="11" style="756" customWidth="1"/>
    <col min="273" max="273" width="16.7109375" style="756" customWidth="1"/>
    <col min="274" max="511" width="9.140625" style="756"/>
    <col min="512" max="512" width="4.7109375" style="756" customWidth="1"/>
    <col min="513" max="513" width="96.28515625" style="756" customWidth="1"/>
    <col min="514" max="515" width="25.5703125" style="756" customWidth="1"/>
    <col min="516" max="516" width="25.5703125" style="756" bestFit="1" customWidth="1"/>
    <col min="517" max="517" width="23.42578125" style="756" bestFit="1" customWidth="1"/>
    <col min="518" max="523" width="20.5703125" style="756" customWidth="1"/>
    <col min="524" max="524" width="19.5703125" style="756" customWidth="1"/>
    <col min="525" max="526" width="14.85546875" style="756" customWidth="1"/>
    <col min="527" max="527" width="15" style="756" bestFit="1" customWidth="1"/>
    <col min="528" max="528" width="11" style="756" customWidth="1"/>
    <col min="529" max="529" width="16.7109375" style="756" customWidth="1"/>
    <col min="530" max="767" width="9.140625" style="756"/>
    <col min="768" max="768" width="4.7109375" style="756" customWidth="1"/>
    <col min="769" max="769" width="96.28515625" style="756" customWidth="1"/>
    <col min="770" max="771" width="25.5703125" style="756" customWidth="1"/>
    <col min="772" max="772" width="25.5703125" style="756" bestFit="1" customWidth="1"/>
    <col min="773" max="773" width="23.42578125" style="756" bestFit="1" customWidth="1"/>
    <col min="774" max="779" width="20.5703125" style="756" customWidth="1"/>
    <col min="780" max="780" width="19.5703125" style="756" customWidth="1"/>
    <col min="781" max="782" width="14.85546875" style="756" customWidth="1"/>
    <col min="783" max="783" width="15" style="756" bestFit="1" customWidth="1"/>
    <col min="784" max="784" width="11" style="756" customWidth="1"/>
    <col min="785" max="785" width="16.7109375" style="756" customWidth="1"/>
    <col min="786" max="1023" width="9.140625" style="756"/>
    <col min="1024" max="1024" width="4.7109375" style="756" customWidth="1"/>
    <col min="1025" max="1025" width="96.28515625" style="756" customWidth="1"/>
    <col min="1026" max="1027" width="25.5703125" style="756" customWidth="1"/>
    <col min="1028" max="1028" width="25.5703125" style="756" bestFit="1" customWidth="1"/>
    <col min="1029" max="1029" width="23.42578125" style="756" bestFit="1" customWidth="1"/>
    <col min="1030" max="1035" width="20.5703125" style="756" customWidth="1"/>
    <col min="1036" max="1036" width="19.5703125" style="756" customWidth="1"/>
    <col min="1037" max="1038" width="14.85546875" style="756" customWidth="1"/>
    <col min="1039" max="1039" width="15" style="756" bestFit="1" customWidth="1"/>
    <col min="1040" max="1040" width="11" style="756" customWidth="1"/>
    <col min="1041" max="1041" width="16.7109375" style="756" customWidth="1"/>
    <col min="1042" max="1279" width="9.140625" style="756"/>
    <col min="1280" max="1280" width="4.7109375" style="756" customWidth="1"/>
    <col min="1281" max="1281" width="96.28515625" style="756" customWidth="1"/>
    <col min="1282" max="1283" width="25.5703125" style="756" customWidth="1"/>
    <col min="1284" max="1284" width="25.5703125" style="756" bestFit="1" customWidth="1"/>
    <col min="1285" max="1285" width="23.42578125" style="756" bestFit="1" customWidth="1"/>
    <col min="1286" max="1291" width="20.5703125" style="756" customWidth="1"/>
    <col min="1292" max="1292" width="19.5703125" style="756" customWidth="1"/>
    <col min="1293" max="1294" width="14.85546875" style="756" customWidth="1"/>
    <col min="1295" max="1295" width="15" style="756" bestFit="1" customWidth="1"/>
    <col min="1296" max="1296" width="11" style="756" customWidth="1"/>
    <col min="1297" max="1297" width="16.7109375" style="756" customWidth="1"/>
    <col min="1298" max="1535" width="9.140625" style="756"/>
    <col min="1536" max="1536" width="4.7109375" style="756" customWidth="1"/>
    <col min="1537" max="1537" width="96.28515625" style="756" customWidth="1"/>
    <col min="1538" max="1539" width="25.5703125" style="756" customWidth="1"/>
    <col min="1540" max="1540" width="25.5703125" style="756" bestFit="1" customWidth="1"/>
    <col min="1541" max="1541" width="23.42578125" style="756" bestFit="1" customWidth="1"/>
    <col min="1542" max="1547" width="20.5703125" style="756" customWidth="1"/>
    <col min="1548" max="1548" width="19.5703125" style="756" customWidth="1"/>
    <col min="1549" max="1550" width="14.85546875" style="756" customWidth="1"/>
    <col min="1551" max="1551" width="15" style="756" bestFit="1" customWidth="1"/>
    <col min="1552" max="1552" width="11" style="756" customWidth="1"/>
    <col min="1553" max="1553" width="16.7109375" style="756" customWidth="1"/>
    <col min="1554" max="1791" width="9.140625" style="756"/>
    <col min="1792" max="1792" width="4.7109375" style="756" customWidth="1"/>
    <col min="1793" max="1793" width="96.28515625" style="756" customWidth="1"/>
    <col min="1794" max="1795" width="25.5703125" style="756" customWidth="1"/>
    <col min="1796" max="1796" width="25.5703125" style="756" bestFit="1" customWidth="1"/>
    <col min="1797" max="1797" width="23.42578125" style="756" bestFit="1" customWidth="1"/>
    <col min="1798" max="1803" width="20.5703125" style="756" customWidth="1"/>
    <col min="1804" max="1804" width="19.5703125" style="756" customWidth="1"/>
    <col min="1805" max="1806" width="14.85546875" style="756" customWidth="1"/>
    <col min="1807" max="1807" width="15" style="756" bestFit="1" customWidth="1"/>
    <col min="1808" max="1808" width="11" style="756" customWidth="1"/>
    <col min="1809" max="1809" width="16.7109375" style="756" customWidth="1"/>
    <col min="1810" max="2047" width="9.140625" style="756"/>
    <col min="2048" max="2048" width="4.7109375" style="756" customWidth="1"/>
    <col min="2049" max="2049" width="96.28515625" style="756" customWidth="1"/>
    <col min="2050" max="2051" width="25.5703125" style="756" customWidth="1"/>
    <col min="2052" max="2052" width="25.5703125" style="756" bestFit="1" customWidth="1"/>
    <col min="2053" max="2053" width="23.42578125" style="756" bestFit="1" customWidth="1"/>
    <col min="2054" max="2059" width="20.5703125" style="756" customWidth="1"/>
    <col min="2060" max="2060" width="19.5703125" style="756" customWidth="1"/>
    <col min="2061" max="2062" width="14.85546875" style="756" customWidth="1"/>
    <col min="2063" max="2063" width="15" style="756" bestFit="1" customWidth="1"/>
    <col min="2064" max="2064" width="11" style="756" customWidth="1"/>
    <col min="2065" max="2065" width="16.7109375" style="756" customWidth="1"/>
    <col min="2066" max="2303" width="9.140625" style="756"/>
    <col min="2304" max="2304" width="4.7109375" style="756" customWidth="1"/>
    <col min="2305" max="2305" width="96.28515625" style="756" customWidth="1"/>
    <col min="2306" max="2307" width="25.5703125" style="756" customWidth="1"/>
    <col min="2308" max="2308" width="25.5703125" style="756" bestFit="1" customWidth="1"/>
    <col min="2309" max="2309" width="23.42578125" style="756" bestFit="1" customWidth="1"/>
    <col min="2310" max="2315" width="20.5703125" style="756" customWidth="1"/>
    <col min="2316" max="2316" width="19.5703125" style="756" customWidth="1"/>
    <col min="2317" max="2318" width="14.85546875" style="756" customWidth="1"/>
    <col min="2319" max="2319" width="15" style="756" bestFit="1" customWidth="1"/>
    <col min="2320" max="2320" width="11" style="756" customWidth="1"/>
    <col min="2321" max="2321" width="16.7109375" style="756" customWidth="1"/>
    <col min="2322" max="2559" width="9.140625" style="756"/>
    <col min="2560" max="2560" width="4.7109375" style="756" customWidth="1"/>
    <col min="2561" max="2561" width="96.28515625" style="756" customWidth="1"/>
    <col min="2562" max="2563" width="25.5703125" style="756" customWidth="1"/>
    <col min="2564" max="2564" width="25.5703125" style="756" bestFit="1" customWidth="1"/>
    <col min="2565" max="2565" width="23.42578125" style="756" bestFit="1" customWidth="1"/>
    <col min="2566" max="2571" width="20.5703125" style="756" customWidth="1"/>
    <col min="2572" max="2572" width="19.5703125" style="756" customWidth="1"/>
    <col min="2573" max="2574" width="14.85546875" style="756" customWidth="1"/>
    <col min="2575" max="2575" width="15" style="756" bestFit="1" customWidth="1"/>
    <col min="2576" max="2576" width="11" style="756" customWidth="1"/>
    <col min="2577" max="2577" width="16.7109375" style="756" customWidth="1"/>
    <col min="2578" max="2815" width="9.140625" style="756"/>
    <col min="2816" max="2816" width="4.7109375" style="756" customWidth="1"/>
    <col min="2817" max="2817" width="96.28515625" style="756" customWidth="1"/>
    <col min="2818" max="2819" width="25.5703125" style="756" customWidth="1"/>
    <col min="2820" max="2820" width="25.5703125" style="756" bestFit="1" customWidth="1"/>
    <col min="2821" max="2821" width="23.42578125" style="756" bestFit="1" customWidth="1"/>
    <col min="2822" max="2827" width="20.5703125" style="756" customWidth="1"/>
    <col min="2828" max="2828" width="19.5703125" style="756" customWidth="1"/>
    <col min="2829" max="2830" width="14.85546875" style="756" customWidth="1"/>
    <col min="2831" max="2831" width="15" style="756" bestFit="1" customWidth="1"/>
    <col min="2832" max="2832" width="11" style="756" customWidth="1"/>
    <col min="2833" max="2833" width="16.7109375" style="756" customWidth="1"/>
    <col min="2834" max="3071" width="9.140625" style="756"/>
    <col min="3072" max="3072" width="4.7109375" style="756" customWidth="1"/>
    <col min="3073" max="3073" width="96.28515625" style="756" customWidth="1"/>
    <col min="3074" max="3075" width="25.5703125" style="756" customWidth="1"/>
    <col min="3076" max="3076" width="25.5703125" style="756" bestFit="1" customWidth="1"/>
    <col min="3077" max="3077" width="23.42578125" style="756" bestFit="1" customWidth="1"/>
    <col min="3078" max="3083" width="20.5703125" style="756" customWidth="1"/>
    <col min="3084" max="3084" width="19.5703125" style="756" customWidth="1"/>
    <col min="3085" max="3086" width="14.85546875" style="756" customWidth="1"/>
    <col min="3087" max="3087" width="15" style="756" bestFit="1" customWidth="1"/>
    <col min="3088" max="3088" width="11" style="756" customWidth="1"/>
    <col min="3089" max="3089" width="16.7109375" style="756" customWidth="1"/>
    <col min="3090" max="3327" width="9.140625" style="756"/>
    <col min="3328" max="3328" width="4.7109375" style="756" customWidth="1"/>
    <col min="3329" max="3329" width="96.28515625" style="756" customWidth="1"/>
    <col min="3330" max="3331" width="25.5703125" style="756" customWidth="1"/>
    <col min="3332" max="3332" width="25.5703125" style="756" bestFit="1" customWidth="1"/>
    <col min="3333" max="3333" width="23.42578125" style="756" bestFit="1" customWidth="1"/>
    <col min="3334" max="3339" width="20.5703125" style="756" customWidth="1"/>
    <col min="3340" max="3340" width="19.5703125" style="756" customWidth="1"/>
    <col min="3341" max="3342" width="14.85546875" style="756" customWidth="1"/>
    <col min="3343" max="3343" width="15" style="756" bestFit="1" customWidth="1"/>
    <col min="3344" max="3344" width="11" style="756" customWidth="1"/>
    <col min="3345" max="3345" width="16.7109375" style="756" customWidth="1"/>
    <col min="3346" max="3583" width="9.140625" style="756"/>
    <col min="3584" max="3584" width="4.7109375" style="756" customWidth="1"/>
    <col min="3585" max="3585" width="96.28515625" style="756" customWidth="1"/>
    <col min="3586" max="3587" width="25.5703125" style="756" customWidth="1"/>
    <col min="3588" max="3588" width="25.5703125" style="756" bestFit="1" customWidth="1"/>
    <col min="3589" max="3589" width="23.42578125" style="756" bestFit="1" customWidth="1"/>
    <col min="3590" max="3595" width="20.5703125" style="756" customWidth="1"/>
    <col min="3596" max="3596" width="19.5703125" style="756" customWidth="1"/>
    <col min="3597" max="3598" width="14.85546875" style="756" customWidth="1"/>
    <col min="3599" max="3599" width="15" style="756" bestFit="1" customWidth="1"/>
    <col min="3600" max="3600" width="11" style="756" customWidth="1"/>
    <col min="3601" max="3601" width="16.7109375" style="756" customWidth="1"/>
    <col min="3602" max="3839" width="9.140625" style="756"/>
    <col min="3840" max="3840" width="4.7109375" style="756" customWidth="1"/>
    <col min="3841" max="3841" width="96.28515625" style="756" customWidth="1"/>
    <col min="3842" max="3843" width="25.5703125" style="756" customWidth="1"/>
    <col min="3844" max="3844" width="25.5703125" style="756" bestFit="1" customWidth="1"/>
    <col min="3845" max="3845" width="23.42578125" style="756" bestFit="1" customWidth="1"/>
    <col min="3846" max="3851" width="20.5703125" style="756" customWidth="1"/>
    <col min="3852" max="3852" width="19.5703125" style="756" customWidth="1"/>
    <col min="3853" max="3854" width="14.85546875" style="756" customWidth="1"/>
    <col min="3855" max="3855" width="15" style="756" bestFit="1" customWidth="1"/>
    <col min="3856" max="3856" width="11" style="756" customWidth="1"/>
    <col min="3857" max="3857" width="16.7109375" style="756" customWidth="1"/>
    <col min="3858" max="4095" width="9.140625" style="756"/>
    <col min="4096" max="4096" width="4.7109375" style="756" customWidth="1"/>
    <col min="4097" max="4097" width="96.28515625" style="756" customWidth="1"/>
    <col min="4098" max="4099" width="25.5703125" style="756" customWidth="1"/>
    <col min="4100" max="4100" width="25.5703125" style="756" bestFit="1" customWidth="1"/>
    <col min="4101" max="4101" width="23.42578125" style="756" bestFit="1" customWidth="1"/>
    <col min="4102" max="4107" width="20.5703125" style="756" customWidth="1"/>
    <col min="4108" max="4108" width="19.5703125" style="756" customWidth="1"/>
    <col min="4109" max="4110" width="14.85546875" style="756" customWidth="1"/>
    <col min="4111" max="4111" width="15" style="756" bestFit="1" customWidth="1"/>
    <col min="4112" max="4112" width="11" style="756" customWidth="1"/>
    <col min="4113" max="4113" width="16.7109375" style="756" customWidth="1"/>
    <col min="4114" max="4351" width="9.140625" style="756"/>
    <col min="4352" max="4352" width="4.7109375" style="756" customWidth="1"/>
    <col min="4353" max="4353" width="96.28515625" style="756" customWidth="1"/>
    <col min="4354" max="4355" width="25.5703125" style="756" customWidth="1"/>
    <col min="4356" max="4356" width="25.5703125" style="756" bestFit="1" customWidth="1"/>
    <col min="4357" max="4357" width="23.42578125" style="756" bestFit="1" customWidth="1"/>
    <col min="4358" max="4363" width="20.5703125" style="756" customWidth="1"/>
    <col min="4364" max="4364" width="19.5703125" style="756" customWidth="1"/>
    <col min="4365" max="4366" width="14.85546875" style="756" customWidth="1"/>
    <col min="4367" max="4367" width="15" style="756" bestFit="1" customWidth="1"/>
    <col min="4368" max="4368" width="11" style="756" customWidth="1"/>
    <col min="4369" max="4369" width="16.7109375" style="756" customWidth="1"/>
    <col min="4370" max="4607" width="9.140625" style="756"/>
    <col min="4608" max="4608" width="4.7109375" style="756" customWidth="1"/>
    <col min="4609" max="4609" width="96.28515625" style="756" customWidth="1"/>
    <col min="4610" max="4611" width="25.5703125" style="756" customWidth="1"/>
    <col min="4612" max="4612" width="25.5703125" style="756" bestFit="1" customWidth="1"/>
    <col min="4613" max="4613" width="23.42578125" style="756" bestFit="1" customWidth="1"/>
    <col min="4614" max="4619" width="20.5703125" style="756" customWidth="1"/>
    <col min="4620" max="4620" width="19.5703125" style="756" customWidth="1"/>
    <col min="4621" max="4622" width="14.85546875" style="756" customWidth="1"/>
    <col min="4623" max="4623" width="15" style="756" bestFit="1" customWidth="1"/>
    <col min="4624" max="4624" width="11" style="756" customWidth="1"/>
    <col min="4625" max="4625" width="16.7109375" style="756" customWidth="1"/>
    <col min="4626" max="4863" width="9.140625" style="756"/>
    <col min="4864" max="4864" width="4.7109375" style="756" customWidth="1"/>
    <col min="4865" max="4865" width="96.28515625" style="756" customWidth="1"/>
    <col min="4866" max="4867" width="25.5703125" style="756" customWidth="1"/>
    <col min="4868" max="4868" width="25.5703125" style="756" bestFit="1" customWidth="1"/>
    <col min="4869" max="4869" width="23.42578125" style="756" bestFit="1" customWidth="1"/>
    <col min="4870" max="4875" width="20.5703125" style="756" customWidth="1"/>
    <col min="4876" max="4876" width="19.5703125" style="756" customWidth="1"/>
    <col min="4877" max="4878" width="14.85546875" style="756" customWidth="1"/>
    <col min="4879" max="4879" width="15" style="756" bestFit="1" customWidth="1"/>
    <col min="4880" max="4880" width="11" style="756" customWidth="1"/>
    <col min="4881" max="4881" width="16.7109375" style="756" customWidth="1"/>
    <col min="4882" max="5119" width="9.140625" style="756"/>
    <col min="5120" max="5120" width="4.7109375" style="756" customWidth="1"/>
    <col min="5121" max="5121" width="96.28515625" style="756" customWidth="1"/>
    <col min="5122" max="5123" width="25.5703125" style="756" customWidth="1"/>
    <col min="5124" max="5124" width="25.5703125" style="756" bestFit="1" customWidth="1"/>
    <col min="5125" max="5125" width="23.42578125" style="756" bestFit="1" customWidth="1"/>
    <col min="5126" max="5131" width="20.5703125" style="756" customWidth="1"/>
    <col min="5132" max="5132" width="19.5703125" style="756" customWidth="1"/>
    <col min="5133" max="5134" width="14.85546875" style="756" customWidth="1"/>
    <col min="5135" max="5135" width="15" style="756" bestFit="1" customWidth="1"/>
    <col min="5136" max="5136" width="11" style="756" customWidth="1"/>
    <col min="5137" max="5137" width="16.7109375" style="756" customWidth="1"/>
    <col min="5138" max="5375" width="9.140625" style="756"/>
    <col min="5376" max="5376" width="4.7109375" style="756" customWidth="1"/>
    <col min="5377" max="5377" width="96.28515625" style="756" customWidth="1"/>
    <col min="5378" max="5379" width="25.5703125" style="756" customWidth="1"/>
    <col min="5380" max="5380" width="25.5703125" style="756" bestFit="1" customWidth="1"/>
    <col min="5381" max="5381" width="23.42578125" style="756" bestFit="1" customWidth="1"/>
    <col min="5382" max="5387" width="20.5703125" style="756" customWidth="1"/>
    <col min="5388" max="5388" width="19.5703125" style="756" customWidth="1"/>
    <col min="5389" max="5390" width="14.85546875" style="756" customWidth="1"/>
    <col min="5391" max="5391" width="15" style="756" bestFit="1" customWidth="1"/>
    <col min="5392" max="5392" width="11" style="756" customWidth="1"/>
    <col min="5393" max="5393" width="16.7109375" style="756" customWidth="1"/>
    <col min="5394" max="5631" width="9.140625" style="756"/>
    <col min="5632" max="5632" width="4.7109375" style="756" customWidth="1"/>
    <col min="5633" max="5633" width="96.28515625" style="756" customWidth="1"/>
    <col min="5634" max="5635" width="25.5703125" style="756" customWidth="1"/>
    <col min="5636" max="5636" width="25.5703125" style="756" bestFit="1" customWidth="1"/>
    <col min="5637" max="5637" width="23.42578125" style="756" bestFit="1" customWidth="1"/>
    <col min="5638" max="5643" width="20.5703125" style="756" customWidth="1"/>
    <col min="5644" max="5644" width="19.5703125" style="756" customWidth="1"/>
    <col min="5645" max="5646" width="14.85546875" style="756" customWidth="1"/>
    <col min="5647" max="5647" width="15" style="756" bestFit="1" customWidth="1"/>
    <col min="5648" max="5648" width="11" style="756" customWidth="1"/>
    <col min="5649" max="5649" width="16.7109375" style="756" customWidth="1"/>
    <col min="5650" max="5887" width="9.140625" style="756"/>
    <col min="5888" max="5888" width="4.7109375" style="756" customWidth="1"/>
    <col min="5889" max="5889" width="96.28515625" style="756" customWidth="1"/>
    <col min="5890" max="5891" width="25.5703125" style="756" customWidth="1"/>
    <col min="5892" max="5892" width="25.5703125" style="756" bestFit="1" customWidth="1"/>
    <col min="5893" max="5893" width="23.42578125" style="756" bestFit="1" customWidth="1"/>
    <col min="5894" max="5899" width="20.5703125" style="756" customWidth="1"/>
    <col min="5900" max="5900" width="19.5703125" style="756" customWidth="1"/>
    <col min="5901" max="5902" width="14.85546875" style="756" customWidth="1"/>
    <col min="5903" max="5903" width="15" style="756" bestFit="1" customWidth="1"/>
    <col min="5904" max="5904" width="11" style="756" customWidth="1"/>
    <col min="5905" max="5905" width="16.7109375" style="756" customWidth="1"/>
    <col min="5906" max="6143" width="9.140625" style="756"/>
    <col min="6144" max="6144" width="4.7109375" style="756" customWidth="1"/>
    <col min="6145" max="6145" width="96.28515625" style="756" customWidth="1"/>
    <col min="6146" max="6147" width="25.5703125" style="756" customWidth="1"/>
    <col min="6148" max="6148" width="25.5703125" style="756" bestFit="1" customWidth="1"/>
    <col min="6149" max="6149" width="23.42578125" style="756" bestFit="1" customWidth="1"/>
    <col min="6150" max="6155" width="20.5703125" style="756" customWidth="1"/>
    <col min="6156" max="6156" width="19.5703125" style="756" customWidth="1"/>
    <col min="6157" max="6158" width="14.85546875" style="756" customWidth="1"/>
    <col min="6159" max="6159" width="15" style="756" bestFit="1" customWidth="1"/>
    <col min="6160" max="6160" width="11" style="756" customWidth="1"/>
    <col min="6161" max="6161" width="16.7109375" style="756" customWidth="1"/>
    <col min="6162" max="6399" width="9.140625" style="756"/>
    <col min="6400" max="6400" width="4.7109375" style="756" customWidth="1"/>
    <col min="6401" max="6401" width="96.28515625" style="756" customWidth="1"/>
    <col min="6402" max="6403" width="25.5703125" style="756" customWidth="1"/>
    <col min="6404" max="6404" width="25.5703125" style="756" bestFit="1" customWidth="1"/>
    <col min="6405" max="6405" width="23.42578125" style="756" bestFit="1" customWidth="1"/>
    <col min="6406" max="6411" width="20.5703125" style="756" customWidth="1"/>
    <col min="6412" max="6412" width="19.5703125" style="756" customWidth="1"/>
    <col min="6413" max="6414" width="14.85546875" style="756" customWidth="1"/>
    <col min="6415" max="6415" width="15" style="756" bestFit="1" customWidth="1"/>
    <col min="6416" max="6416" width="11" style="756" customWidth="1"/>
    <col min="6417" max="6417" width="16.7109375" style="756" customWidth="1"/>
    <col min="6418" max="6655" width="9.140625" style="756"/>
    <col min="6656" max="6656" width="4.7109375" style="756" customWidth="1"/>
    <col min="6657" max="6657" width="96.28515625" style="756" customWidth="1"/>
    <col min="6658" max="6659" width="25.5703125" style="756" customWidth="1"/>
    <col min="6660" max="6660" width="25.5703125" style="756" bestFit="1" customWidth="1"/>
    <col min="6661" max="6661" width="23.42578125" style="756" bestFit="1" customWidth="1"/>
    <col min="6662" max="6667" width="20.5703125" style="756" customWidth="1"/>
    <col min="6668" max="6668" width="19.5703125" style="756" customWidth="1"/>
    <col min="6669" max="6670" width="14.85546875" style="756" customWidth="1"/>
    <col min="6671" max="6671" width="15" style="756" bestFit="1" customWidth="1"/>
    <col min="6672" max="6672" width="11" style="756" customWidth="1"/>
    <col min="6673" max="6673" width="16.7109375" style="756" customWidth="1"/>
    <col min="6674" max="6911" width="9.140625" style="756"/>
    <col min="6912" max="6912" width="4.7109375" style="756" customWidth="1"/>
    <col min="6913" max="6913" width="96.28515625" style="756" customWidth="1"/>
    <col min="6914" max="6915" width="25.5703125" style="756" customWidth="1"/>
    <col min="6916" max="6916" width="25.5703125" style="756" bestFit="1" customWidth="1"/>
    <col min="6917" max="6917" width="23.42578125" style="756" bestFit="1" customWidth="1"/>
    <col min="6918" max="6923" width="20.5703125" style="756" customWidth="1"/>
    <col min="6924" max="6924" width="19.5703125" style="756" customWidth="1"/>
    <col min="6925" max="6926" width="14.85546875" style="756" customWidth="1"/>
    <col min="6927" max="6927" width="15" style="756" bestFit="1" customWidth="1"/>
    <col min="6928" max="6928" width="11" style="756" customWidth="1"/>
    <col min="6929" max="6929" width="16.7109375" style="756" customWidth="1"/>
    <col min="6930" max="7167" width="9.140625" style="756"/>
    <col min="7168" max="7168" width="4.7109375" style="756" customWidth="1"/>
    <col min="7169" max="7169" width="96.28515625" style="756" customWidth="1"/>
    <col min="7170" max="7171" width="25.5703125" style="756" customWidth="1"/>
    <col min="7172" max="7172" width="25.5703125" style="756" bestFit="1" customWidth="1"/>
    <col min="7173" max="7173" width="23.42578125" style="756" bestFit="1" customWidth="1"/>
    <col min="7174" max="7179" width="20.5703125" style="756" customWidth="1"/>
    <col min="7180" max="7180" width="19.5703125" style="756" customWidth="1"/>
    <col min="7181" max="7182" width="14.85546875" style="756" customWidth="1"/>
    <col min="7183" max="7183" width="15" style="756" bestFit="1" customWidth="1"/>
    <col min="7184" max="7184" width="11" style="756" customWidth="1"/>
    <col min="7185" max="7185" width="16.7109375" style="756" customWidth="1"/>
    <col min="7186" max="7423" width="9.140625" style="756"/>
    <col min="7424" max="7424" width="4.7109375" style="756" customWidth="1"/>
    <col min="7425" max="7425" width="96.28515625" style="756" customWidth="1"/>
    <col min="7426" max="7427" width="25.5703125" style="756" customWidth="1"/>
    <col min="7428" max="7428" width="25.5703125" style="756" bestFit="1" customWidth="1"/>
    <col min="7429" max="7429" width="23.42578125" style="756" bestFit="1" customWidth="1"/>
    <col min="7430" max="7435" width="20.5703125" style="756" customWidth="1"/>
    <col min="7436" max="7436" width="19.5703125" style="756" customWidth="1"/>
    <col min="7437" max="7438" width="14.85546875" style="756" customWidth="1"/>
    <col min="7439" max="7439" width="15" style="756" bestFit="1" customWidth="1"/>
    <col min="7440" max="7440" width="11" style="756" customWidth="1"/>
    <col min="7441" max="7441" width="16.7109375" style="756" customWidth="1"/>
    <col min="7442" max="7679" width="9.140625" style="756"/>
    <col min="7680" max="7680" width="4.7109375" style="756" customWidth="1"/>
    <col min="7681" max="7681" width="96.28515625" style="756" customWidth="1"/>
    <col min="7682" max="7683" width="25.5703125" style="756" customWidth="1"/>
    <col min="7684" max="7684" width="25.5703125" style="756" bestFit="1" customWidth="1"/>
    <col min="7685" max="7685" width="23.42578125" style="756" bestFit="1" customWidth="1"/>
    <col min="7686" max="7691" width="20.5703125" style="756" customWidth="1"/>
    <col min="7692" max="7692" width="19.5703125" style="756" customWidth="1"/>
    <col min="7693" max="7694" width="14.85546875" style="756" customWidth="1"/>
    <col min="7695" max="7695" width="15" style="756" bestFit="1" customWidth="1"/>
    <col min="7696" max="7696" width="11" style="756" customWidth="1"/>
    <col min="7697" max="7697" width="16.7109375" style="756" customWidth="1"/>
    <col min="7698" max="7935" width="9.140625" style="756"/>
    <col min="7936" max="7936" width="4.7109375" style="756" customWidth="1"/>
    <col min="7937" max="7937" width="96.28515625" style="756" customWidth="1"/>
    <col min="7938" max="7939" width="25.5703125" style="756" customWidth="1"/>
    <col min="7940" max="7940" width="25.5703125" style="756" bestFit="1" customWidth="1"/>
    <col min="7941" max="7941" width="23.42578125" style="756" bestFit="1" customWidth="1"/>
    <col min="7942" max="7947" width="20.5703125" style="756" customWidth="1"/>
    <col min="7948" max="7948" width="19.5703125" style="756" customWidth="1"/>
    <col min="7949" max="7950" width="14.85546875" style="756" customWidth="1"/>
    <col min="7951" max="7951" width="15" style="756" bestFit="1" customWidth="1"/>
    <col min="7952" max="7952" width="11" style="756" customWidth="1"/>
    <col min="7953" max="7953" width="16.7109375" style="756" customWidth="1"/>
    <col min="7954" max="8191" width="9.140625" style="756"/>
    <col min="8192" max="8192" width="4.7109375" style="756" customWidth="1"/>
    <col min="8193" max="8193" width="96.28515625" style="756" customWidth="1"/>
    <col min="8194" max="8195" width="25.5703125" style="756" customWidth="1"/>
    <col min="8196" max="8196" width="25.5703125" style="756" bestFit="1" customWidth="1"/>
    <col min="8197" max="8197" width="23.42578125" style="756" bestFit="1" customWidth="1"/>
    <col min="8198" max="8203" width="20.5703125" style="756" customWidth="1"/>
    <col min="8204" max="8204" width="19.5703125" style="756" customWidth="1"/>
    <col min="8205" max="8206" width="14.85546875" style="756" customWidth="1"/>
    <col min="8207" max="8207" width="15" style="756" bestFit="1" customWidth="1"/>
    <col min="8208" max="8208" width="11" style="756" customWidth="1"/>
    <col min="8209" max="8209" width="16.7109375" style="756" customWidth="1"/>
    <col min="8210" max="8447" width="9.140625" style="756"/>
    <col min="8448" max="8448" width="4.7109375" style="756" customWidth="1"/>
    <col min="8449" max="8449" width="96.28515625" style="756" customWidth="1"/>
    <col min="8450" max="8451" width="25.5703125" style="756" customWidth="1"/>
    <col min="8452" max="8452" width="25.5703125" style="756" bestFit="1" customWidth="1"/>
    <col min="8453" max="8453" width="23.42578125" style="756" bestFit="1" customWidth="1"/>
    <col min="8454" max="8459" width="20.5703125" style="756" customWidth="1"/>
    <col min="8460" max="8460" width="19.5703125" style="756" customWidth="1"/>
    <col min="8461" max="8462" width="14.85546875" style="756" customWidth="1"/>
    <col min="8463" max="8463" width="15" style="756" bestFit="1" customWidth="1"/>
    <col min="8464" max="8464" width="11" style="756" customWidth="1"/>
    <col min="8465" max="8465" width="16.7109375" style="756" customWidth="1"/>
    <col min="8466" max="8703" width="9.140625" style="756"/>
    <col min="8704" max="8704" width="4.7109375" style="756" customWidth="1"/>
    <col min="8705" max="8705" width="96.28515625" style="756" customWidth="1"/>
    <col min="8706" max="8707" width="25.5703125" style="756" customWidth="1"/>
    <col min="8708" max="8708" width="25.5703125" style="756" bestFit="1" customWidth="1"/>
    <col min="8709" max="8709" width="23.42578125" style="756" bestFit="1" customWidth="1"/>
    <col min="8710" max="8715" width="20.5703125" style="756" customWidth="1"/>
    <col min="8716" max="8716" width="19.5703125" style="756" customWidth="1"/>
    <col min="8717" max="8718" width="14.85546875" style="756" customWidth="1"/>
    <col min="8719" max="8719" width="15" style="756" bestFit="1" customWidth="1"/>
    <col min="8720" max="8720" width="11" style="756" customWidth="1"/>
    <col min="8721" max="8721" width="16.7109375" style="756" customWidth="1"/>
    <col min="8722" max="8959" width="9.140625" style="756"/>
    <col min="8960" max="8960" width="4.7109375" style="756" customWidth="1"/>
    <col min="8961" max="8961" width="96.28515625" style="756" customWidth="1"/>
    <col min="8962" max="8963" width="25.5703125" style="756" customWidth="1"/>
    <col min="8964" max="8964" width="25.5703125" style="756" bestFit="1" customWidth="1"/>
    <col min="8965" max="8965" width="23.42578125" style="756" bestFit="1" customWidth="1"/>
    <col min="8966" max="8971" width="20.5703125" style="756" customWidth="1"/>
    <col min="8972" max="8972" width="19.5703125" style="756" customWidth="1"/>
    <col min="8973" max="8974" width="14.85546875" style="756" customWidth="1"/>
    <col min="8975" max="8975" width="15" style="756" bestFit="1" customWidth="1"/>
    <col min="8976" max="8976" width="11" style="756" customWidth="1"/>
    <col min="8977" max="8977" width="16.7109375" style="756" customWidth="1"/>
    <col min="8978" max="9215" width="9.140625" style="756"/>
    <col min="9216" max="9216" width="4.7109375" style="756" customWidth="1"/>
    <col min="9217" max="9217" width="96.28515625" style="756" customWidth="1"/>
    <col min="9218" max="9219" width="25.5703125" style="756" customWidth="1"/>
    <col min="9220" max="9220" width="25.5703125" style="756" bestFit="1" customWidth="1"/>
    <col min="9221" max="9221" width="23.42578125" style="756" bestFit="1" customWidth="1"/>
    <col min="9222" max="9227" width="20.5703125" style="756" customWidth="1"/>
    <col min="9228" max="9228" width="19.5703125" style="756" customWidth="1"/>
    <col min="9229" max="9230" width="14.85546875" style="756" customWidth="1"/>
    <col min="9231" max="9231" width="15" style="756" bestFit="1" customWidth="1"/>
    <col min="9232" max="9232" width="11" style="756" customWidth="1"/>
    <col min="9233" max="9233" width="16.7109375" style="756" customWidth="1"/>
    <col min="9234" max="9471" width="9.140625" style="756"/>
    <col min="9472" max="9472" width="4.7109375" style="756" customWidth="1"/>
    <col min="9473" max="9473" width="96.28515625" style="756" customWidth="1"/>
    <col min="9474" max="9475" width="25.5703125" style="756" customWidth="1"/>
    <col min="9476" max="9476" width="25.5703125" style="756" bestFit="1" customWidth="1"/>
    <col min="9477" max="9477" width="23.42578125" style="756" bestFit="1" customWidth="1"/>
    <col min="9478" max="9483" width="20.5703125" style="756" customWidth="1"/>
    <col min="9484" max="9484" width="19.5703125" style="756" customWidth="1"/>
    <col min="9485" max="9486" width="14.85546875" style="756" customWidth="1"/>
    <col min="9487" max="9487" width="15" style="756" bestFit="1" customWidth="1"/>
    <col min="9488" max="9488" width="11" style="756" customWidth="1"/>
    <col min="9489" max="9489" width="16.7109375" style="756" customWidth="1"/>
    <col min="9490" max="9727" width="9.140625" style="756"/>
    <col min="9728" max="9728" width="4.7109375" style="756" customWidth="1"/>
    <col min="9729" max="9729" width="96.28515625" style="756" customWidth="1"/>
    <col min="9730" max="9731" width="25.5703125" style="756" customWidth="1"/>
    <col min="9732" max="9732" width="25.5703125" style="756" bestFit="1" customWidth="1"/>
    <col min="9733" max="9733" width="23.42578125" style="756" bestFit="1" customWidth="1"/>
    <col min="9734" max="9739" width="20.5703125" style="756" customWidth="1"/>
    <col min="9740" max="9740" width="19.5703125" style="756" customWidth="1"/>
    <col min="9741" max="9742" width="14.85546875" style="756" customWidth="1"/>
    <col min="9743" max="9743" width="15" style="756" bestFit="1" customWidth="1"/>
    <col min="9744" max="9744" width="11" style="756" customWidth="1"/>
    <col min="9745" max="9745" width="16.7109375" style="756" customWidth="1"/>
    <col min="9746" max="9983" width="9.140625" style="756"/>
    <col min="9984" max="9984" width="4.7109375" style="756" customWidth="1"/>
    <col min="9985" max="9985" width="96.28515625" style="756" customWidth="1"/>
    <col min="9986" max="9987" width="25.5703125" style="756" customWidth="1"/>
    <col min="9988" max="9988" width="25.5703125" style="756" bestFit="1" customWidth="1"/>
    <col min="9989" max="9989" width="23.42578125" style="756" bestFit="1" customWidth="1"/>
    <col min="9990" max="9995" width="20.5703125" style="756" customWidth="1"/>
    <col min="9996" max="9996" width="19.5703125" style="756" customWidth="1"/>
    <col min="9997" max="9998" width="14.85546875" style="756" customWidth="1"/>
    <col min="9999" max="9999" width="15" style="756" bestFit="1" customWidth="1"/>
    <col min="10000" max="10000" width="11" style="756" customWidth="1"/>
    <col min="10001" max="10001" width="16.7109375" style="756" customWidth="1"/>
    <col min="10002" max="10239" width="9.140625" style="756"/>
    <col min="10240" max="10240" width="4.7109375" style="756" customWidth="1"/>
    <col min="10241" max="10241" width="96.28515625" style="756" customWidth="1"/>
    <col min="10242" max="10243" width="25.5703125" style="756" customWidth="1"/>
    <col min="10244" max="10244" width="25.5703125" style="756" bestFit="1" customWidth="1"/>
    <col min="10245" max="10245" width="23.42578125" style="756" bestFit="1" customWidth="1"/>
    <col min="10246" max="10251" width="20.5703125" style="756" customWidth="1"/>
    <col min="10252" max="10252" width="19.5703125" style="756" customWidth="1"/>
    <col min="10253" max="10254" width="14.85546875" style="756" customWidth="1"/>
    <col min="10255" max="10255" width="15" style="756" bestFit="1" customWidth="1"/>
    <col min="10256" max="10256" width="11" style="756" customWidth="1"/>
    <col min="10257" max="10257" width="16.7109375" style="756" customWidth="1"/>
    <col min="10258" max="10495" width="9.140625" style="756"/>
    <col min="10496" max="10496" width="4.7109375" style="756" customWidth="1"/>
    <col min="10497" max="10497" width="96.28515625" style="756" customWidth="1"/>
    <col min="10498" max="10499" width="25.5703125" style="756" customWidth="1"/>
    <col min="10500" max="10500" width="25.5703125" style="756" bestFit="1" customWidth="1"/>
    <col min="10501" max="10501" width="23.42578125" style="756" bestFit="1" customWidth="1"/>
    <col min="10502" max="10507" width="20.5703125" style="756" customWidth="1"/>
    <col min="10508" max="10508" width="19.5703125" style="756" customWidth="1"/>
    <col min="10509" max="10510" width="14.85546875" style="756" customWidth="1"/>
    <col min="10511" max="10511" width="15" style="756" bestFit="1" customWidth="1"/>
    <col min="10512" max="10512" width="11" style="756" customWidth="1"/>
    <col min="10513" max="10513" width="16.7109375" style="756" customWidth="1"/>
    <col min="10514" max="10751" width="9.140625" style="756"/>
    <col min="10752" max="10752" width="4.7109375" style="756" customWidth="1"/>
    <col min="10753" max="10753" width="96.28515625" style="756" customWidth="1"/>
    <col min="10754" max="10755" width="25.5703125" style="756" customWidth="1"/>
    <col min="10756" max="10756" width="25.5703125" style="756" bestFit="1" customWidth="1"/>
    <col min="10757" max="10757" width="23.42578125" style="756" bestFit="1" customWidth="1"/>
    <col min="10758" max="10763" width="20.5703125" style="756" customWidth="1"/>
    <col min="10764" max="10764" width="19.5703125" style="756" customWidth="1"/>
    <col min="10765" max="10766" width="14.85546875" style="756" customWidth="1"/>
    <col min="10767" max="10767" width="15" style="756" bestFit="1" customWidth="1"/>
    <col min="10768" max="10768" width="11" style="756" customWidth="1"/>
    <col min="10769" max="10769" width="16.7109375" style="756" customWidth="1"/>
    <col min="10770" max="11007" width="9.140625" style="756"/>
    <col min="11008" max="11008" width="4.7109375" style="756" customWidth="1"/>
    <col min="11009" max="11009" width="96.28515625" style="756" customWidth="1"/>
    <col min="11010" max="11011" width="25.5703125" style="756" customWidth="1"/>
    <col min="11012" max="11012" width="25.5703125" style="756" bestFit="1" customWidth="1"/>
    <col min="11013" max="11013" width="23.42578125" style="756" bestFit="1" customWidth="1"/>
    <col min="11014" max="11019" width="20.5703125" style="756" customWidth="1"/>
    <col min="11020" max="11020" width="19.5703125" style="756" customWidth="1"/>
    <col min="11021" max="11022" width="14.85546875" style="756" customWidth="1"/>
    <col min="11023" max="11023" width="15" style="756" bestFit="1" customWidth="1"/>
    <col min="11024" max="11024" width="11" style="756" customWidth="1"/>
    <col min="11025" max="11025" width="16.7109375" style="756" customWidth="1"/>
    <col min="11026" max="11263" width="9.140625" style="756"/>
    <col min="11264" max="11264" width="4.7109375" style="756" customWidth="1"/>
    <col min="11265" max="11265" width="96.28515625" style="756" customWidth="1"/>
    <col min="11266" max="11267" width="25.5703125" style="756" customWidth="1"/>
    <col min="11268" max="11268" width="25.5703125" style="756" bestFit="1" customWidth="1"/>
    <col min="11269" max="11269" width="23.42578125" style="756" bestFit="1" customWidth="1"/>
    <col min="11270" max="11275" width="20.5703125" style="756" customWidth="1"/>
    <col min="11276" max="11276" width="19.5703125" style="756" customWidth="1"/>
    <col min="11277" max="11278" width="14.85546875" style="756" customWidth="1"/>
    <col min="11279" max="11279" width="15" style="756" bestFit="1" customWidth="1"/>
    <col min="11280" max="11280" width="11" style="756" customWidth="1"/>
    <col min="11281" max="11281" width="16.7109375" style="756" customWidth="1"/>
    <col min="11282" max="11519" width="9.140625" style="756"/>
    <col min="11520" max="11520" width="4.7109375" style="756" customWidth="1"/>
    <col min="11521" max="11521" width="96.28515625" style="756" customWidth="1"/>
    <col min="11522" max="11523" width="25.5703125" style="756" customWidth="1"/>
    <col min="11524" max="11524" width="25.5703125" style="756" bestFit="1" customWidth="1"/>
    <col min="11525" max="11525" width="23.42578125" style="756" bestFit="1" customWidth="1"/>
    <col min="11526" max="11531" width="20.5703125" style="756" customWidth="1"/>
    <col min="11532" max="11532" width="19.5703125" style="756" customWidth="1"/>
    <col min="11533" max="11534" width="14.85546875" style="756" customWidth="1"/>
    <col min="11535" max="11535" width="15" style="756" bestFit="1" customWidth="1"/>
    <col min="11536" max="11536" width="11" style="756" customWidth="1"/>
    <col min="11537" max="11537" width="16.7109375" style="756" customWidth="1"/>
    <col min="11538" max="11775" width="9.140625" style="756"/>
    <col min="11776" max="11776" width="4.7109375" style="756" customWidth="1"/>
    <col min="11777" max="11777" width="96.28515625" style="756" customWidth="1"/>
    <col min="11778" max="11779" width="25.5703125" style="756" customWidth="1"/>
    <col min="11780" max="11780" width="25.5703125" style="756" bestFit="1" customWidth="1"/>
    <col min="11781" max="11781" width="23.42578125" style="756" bestFit="1" customWidth="1"/>
    <col min="11782" max="11787" width="20.5703125" style="756" customWidth="1"/>
    <col min="11788" max="11788" width="19.5703125" style="756" customWidth="1"/>
    <col min="11789" max="11790" width="14.85546875" style="756" customWidth="1"/>
    <col min="11791" max="11791" width="15" style="756" bestFit="1" customWidth="1"/>
    <col min="11792" max="11792" width="11" style="756" customWidth="1"/>
    <col min="11793" max="11793" width="16.7109375" style="756" customWidth="1"/>
    <col min="11794" max="12031" width="9.140625" style="756"/>
    <col min="12032" max="12032" width="4.7109375" style="756" customWidth="1"/>
    <col min="12033" max="12033" width="96.28515625" style="756" customWidth="1"/>
    <col min="12034" max="12035" width="25.5703125" style="756" customWidth="1"/>
    <col min="12036" max="12036" width="25.5703125" style="756" bestFit="1" customWidth="1"/>
    <col min="12037" max="12037" width="23.42578125" style="756" bestFit="1" customWidth="1"/>
    <col min="12038" max="12043" width="20.5703125" style="756" customWidth="1"/>
    <col min="12044" max="12044" width="19.5703125" style="756" customWidth="1"/>
    <col min="12045" max="12046" width="14.85546875" style="756" customWidth="1"/>
    <col min="12047" max="12047" width="15" style="756" bestFit="1" customWidth="1"/>
    <col min="12048" max="12048" width="11" style="756" customWidth="1"/>
    <col min="12049" max="12049" width="16.7109375" style="756" customWidth="1"/>
    <col min="12050" max="12287" width="9.140625" style="756"/>
    <col min="12288" max="12288" width="4.7109375" style="756" customWidth="1"/>
    <col min="12289" max="12289" width="96.28515625" style="756" customWidth="1"/>
    <col min="12290" max="12291" width="25.5703125" style="756" customWidth="1"/>
    <col min="12292" max="12292" width="25.5703125" style="756" bestFit="1" customWidth="1"/>
    <col min="12293" max="12293" width="23.42578125" style="756" bestFit="1" customWidth="1"/>
    <col min="12294" max="12299" width="20.5703125" style="756" customWidth="1"/>
    <col min="12300" max="12300" width="19.5703125" style="756" customWidth="1"/>
    <col min="12301" max="12302" width="14.85546875" style="756" customWidth="1"/>
    <col min="12303" max="12303" width="15" style="756" bestFit="1" customWidth="1"/>
    <col min="12304" max="12304" width="11" style="756" customWidth="1"/>
    <col min="12305" max="12305" width="16.7109375" style="756" customWidth="1"/>
    <col min="12306" max="12543" width="9.140625" style="756"/>
    <col min="12544" max="12544" width="4.7109375" style="756" customWidth="1"/>
    <col min="12545" max="12545" width="96.28515625" style="756" customWidth="1"/>
    <col min="12546" max="12547" width="25.5703125" style="756" customWidth="1"/>
    <col min="12548" max="12548" width="25.5703125" style="756" bestFit="1" customWidth="1"/>
    <col min="12549" max="12549" width="23.42578125" style="756" bestFit="1" customWidth="1"/>
    <col min="12550" max="12555" width="20.5703125" style="756" customWidth="1"/>
    <col min="12556" max="12556" width="19.5703125" style="756" customWidth="1"/>
    <col min="12557" max="12558" width="14.85546875" style="756" customWidth="1"/>
    <col min="12559" max="12559" width="15" style="756" bestFit="1" customWidth="1"/>
    <col min="12560" max="12560" width="11" style="756" customWidth="1"/>
    <col min="12561" max="12561" width="16.7109375" style="756" customWidth="1"/>
    <col min="12562" max="12799" width="9.140625" style="756"/>
    <col min="12800" max="12800" width="4.7109375" style="756" customWidth="1"/>
    <col min="12801" max="12801" width="96.28515625" style="756" customWidth="1"/>
    <col min="12802" max="12803" width="25.5703125" style="756" customWidth="1"/>
    <col min="12804" max="12804" width="25.5703125" style="756" bestFit="1" customWidth="1"/>
    <col min="12805" max="12805" width="23.42578125" style="756" bestFit="1" customWidth="1"/>
    <col min="12806" max="12811" width="20.5703125" style="756" customWidth="1"/>
    <col min="12812" max="12812" width="19.5703125" style="756" customWidth="1"/>
    <col min="12813" max="12814" width="14.85546875" style="756" customWidth="1"/>
    <col min="12815" max="12815" width="15" style="756" bestFit="1" customWidth="1"/>
    <col min="12816" max="12816" width="11" style="756" customWidth="1"/>
    <col min="12817" max="12817" width="16.7109375" style="756" customWidth="1"/>
    <col min="12818" max="13055" width="9.140625" style="756"/>
    <col min="13056" max="13056" width="4.7109375" style="756" customWidth="1"/>
    <col min="13057" max="13057" width="96.28515625" style="756" customWidth="1"/>
    <col min="13058" max="13059" width="25.5703125" style="756" customWidth="1"/>
    <col min="13060" max="13060" width="25.5703125" style="756" bestFit="1" customWidth="1"/>
    <col min="13061" max="13061" width="23.42578125" style="756" bestFit="1" customWidth="1"/>
    <col min="13062" max="13067" width="20.5703125" style="756" customWidth="1"/>
    <col min="13068" max="13068" width="19.5703125" style="756" customWidth="1"/>
    <col min="13069" max="13070" width="14.85546875" style="756" customWidth="1"/>
    <col min="13071" max="13071" width="15" style="756" bestFit="1" customWidth="1"/>
    <col min="13072" max="13072" width="11" style="756" customWidth="1"/>
    <col min="13073" max="13073" width="16.7109375" style="756" customWidth="1"/>
    <col min="13074" max="13311" width="9.140625" style="756"/>
    <col min="13312" max="13312" width="4.7109375" style="756" customWidth="1"/>
    <col min="13313" max="13313" width="96.28515625" style="756" customWidth="1"/>
    <col min="13314" max="13315" width="25.5703125" style="756" customWidth="1"/>
    <col min="13316" max="13316" width="25.5703125" style="756" bestFit="1" customWidth="1"/>
    <col min="13317" max="13317" width="23.42578125" style="756" bestFit="1" customWidth="1"/>
    <col min="13318" max="13323" width="20.5703125" style="756" customWidth="1"/>
    <col min="13324" max="13324" width="19.5703125" style="756" customWidth="1"/>
    <col min="13325" max="13326" width="14.85546875" style="756" customWidth="1"/>
    <col min="13327" max="13327" width="15" style="756" bestFit="1" customWidth="1"/>
    <col min="13328" max="13328" width="11" style="756" customWidth="1"/>
    <col min="13329" max="13329" width="16.7109375" style="756" customWidth="1"/>
    <col min="13330" max="13567" width="9.140625" style="756"/>
    <col min="13568" max="13568" width="4.7109375" style="756" customWidth="1"/>
    <col min="13569" max="13569" width="96.28515625" style="756" customWidth="1"/>
    <col min="13570" max="13571" width="25.5703125" style="756" customWidth="1"/>
    <col min="13572" max="13572" width="25.5703125" style="756" bestFit="1" customWidth="1"/>
    <col min="13573" max="13573" width="23.42578125" style="756" bestFit="1" customWidth="1"/>
    <col min="13574" max="13579" width="20.5703125" style="756" customWidth="1"/>
    <col min="13580" max="13580" width="19.5703125" style="756" customWidth="1"/>
    <col min="13581" max="13582" width="14.85546875" style="756" customWidth="1"/>
    <col min="13583" max="13583" width="15" style="756" bestFit="1" customWidth="1"/>
    <col min="13584" max="13584" width="11" style="756" customWidth="1"/>
    <col min="13585" max="13585" width="16.7109375" style="756" customWidth="1"/>
    <col min="13586" max="13823" width="9.140625" style="756"/>
    <col min="13824" max="13824" width="4.7109375" style="756" customWidth="1"/>
    <col min="13825" max="13825" width="96.28515625" style="756" customWidth="1"/>
    <col min="13826" max="13827" width="25.5703125" style="756" customWidth="1"/>
    <col min="13828" max="13828" width="25.5703125" style="756" bestFit="1" customWidth="1"/>
    <col min="13829" max="13829" width="23.42578125" style="756" bestFit="1" customWidth="1"/>
    <col min="13830" max="13835" width="20.5703125" style="756" customWidth="1"/>
    <col min="13836" max="13836" width="19.5703125" style="756" customWidth="1"/>
    <col min="13837" max="13838" width="14.85546875" style="756" customWidth="1"/>
    <col min="13839" max="13839" width="15" style="756" bestFit="1" customWidth="1"/>
    <col min="13840" max="13840" width="11" style="756" customWidth="1"/>
    <col min="13841" max="13841" width="16.7109375" style="756" customWidth="1"/>
    <col min="13842" max="14079" width="9.140625" style="756"/>
    <col min="14080" max="14080" width="4.7109375" style="756" customWidth="1"/>
    <col min="14081" max="14081" width="96.28515625" style="756" customWidth="1"/>
    <col min="14082" max="14083" width="25.5703125" style="756" customWidth="1"/>
    <col min="14084" max="14084" width="25.5703125" style="756" bestFit="1" customWidth="1"/>
    <col min="14085" max="14085" width="23.42578125" style="756" bestFit="1" customWidth="1"/>
    <col min="14086" max="14091" width="20.5703125" style="756" customWidth="1"/>
    <col min="14092" max="14092" width="19.5703125" style="756" customWidth="1"/>
    <col min="14093" max="14094" width="14.85546875" style="756" customWidth="1"/>
    <col min="14095" max="14095" width="15" style="756" bestFit="1" customWidth="1"/>
    <col min="14096" max="14096" width="11" style="756" customWidth="1"/>
    <col min="14097" max="14097" width="16.7109375" style="756" customWidth="1"/>
    <col min="14098" max="14335" width="9.140625" style="756"/>
    <col min="14336" max="14336" width="4.7109375" style="756" customWidth="1"/>
    <col min="14337" max="14337" width="96.28515625" style="756" customWidth="1"/>
    <col min="14338" max="14339" width="25.5703125" style="756" customWidth="1"/>
    <col min="14340" max="14340" width="25.5703125" style="756" bestFit="1" customWidth="1"/>
    <col min="14341" max="14341" width="23.42578125" style="756" bestFit="1" customWidth="1"/>
    <col min="14342" max="14347" width="20.5703125" style="756" customWidth="1"/>
    <col min="14348" max="14348" width="19.5703125" style="756" customWidth="1"/>
    <col min="14349" max="14350" width="14.85546875" style="756" customWidth="1"/>
    <col min="14351" max="14351" width="15" style="756" bestFit="1" customWidth="1"/>
    <col min="14352" max="14352" width="11" style="756" customWidth="1"/>
    <col min="14353" max="14353" width="16.7109375" style="756" customWidth="1"/>
    <col min="14354" max="14591" width="9.140625" style="756"/>
    <col min="14592" max="14592" width="4.7109375" style="756" customWidth="1"/>
    <col min="14593" max="14593" width="96.28515625" style="756" customWidth="1"/>
    <col min="14594" max="14595" width="25.5703125" style="756" customWidth="1"/>
    <col min="14596" max="14596" width="25.5703125" style="756" bestFit="1" customWidth="1"/>
    <col min="14597" max="14597" width="23.42578125" style="756" bestFit="1" customWidth="1"/>
    <col min="14598" max="14603" width="20.5703125" style="756" customWidth="1"/>
    <col min="14604" max="14604" width="19.5703125" style="756" customWidth="1"/>
    <col min="14605" max="14606" width="14.85546875" style="756" customWidth="1"/>
    <col min="14607" max="14607" width="15" style="756" bestFit="1" customWidth="1"/>
    <col min="14608" max="14608" width="11" style="756" customWidth="1"/>
    <col min="14609" max="14609" width="16.7109375" style="756" customWidth="1"/>
    <col min="14610" max="14847" width="9.140625" style="756"/>
    <col min="14848" max="14848" width="4.7109375" style="756" customWidth="1"/>
    <col min="14849" max="14849" width="96.28515625" style="756" customWidth="1"/>
    <col min="14850" max="14851" width="25.5703125" style="756" customWidth="1"/>
    <col min="14852" max="14852" width="25.5703125" style="756" bestFit="1" customWidth="1"/>
    <col min="14853" max="14853" width="23.42578125" style="756" bestFit="1" customWidth="1"/>
    <col min="14854" max="14859" width="20.5703125" style="756" customWidth="1"/>
    <col min="14860" max="14860" width="19.5703125" style="756" customWidth="1"/>
    <col min="14861" max="14862" width="14.85546875" style="756" customWidth="1"/>
    <col min="14863" max="14863" width="15" style="756" bestFit="1" customWidth="1"/>
    <col min="14864" max="14864" width="11" style="756" customWidth="1"/>
    <col min="14865" max="14865" width="16.7109375" style="756" customWidth="1"/>
    <col min="14866" max="15103" width="9.140625" style="756"/>
    <col min="15104" max="15104" width="4.7109375" style="756" customWidth="1"/>
    <col min="15105" max="15105" width="96.28515625" style="756" customWidth="1"/>
    <col min="15106" max="15107" width="25.5703125" style="756" customWidth="1"/>
    <col min="15108" max="15108" width="25.5703125" style="756" bestFit="1" customWidth="1"/>
    <col min="15109" max="15109" width="23.42578125" style="756" bestFit="1" customWidth="1"/>
    <col min="15110" max="15115" width="20.5703125" style="756" customWidth="1"/>
    <col min="15116" max="15116" width="19.5703125" style="756" customWidth="1"/>
    <col min="15117" max="15118" width="14.85546875" style="756" customWidth="1"/>
    <col min="15119" max="15119" width="15" style="756" bestFit="1" customWidth="1"/>
    <col min="15120" max="15120" width="11" style="756" customWidth="1"/>
    <col min="15121" max="15121" width="16.7109375" style="756" customWidth="1"/>
    <col min="15122" max="15359" width="9.140625" style="756"/>
    <col min="15360" max="15360" width="4.7109375" style="756" customWidth="1"/>
    <col min="15361" max="15361" width="96.28515625" style="756" customWidth="1"/>
    <col min="15362" max="15363" width="25.5703125" style="756" customWidth="1"/>
    <col min="15364" max="15364" width="25.5703125" style="756" bestFit="1" customWidth="1"/>
    <col min="15365" max="15365" width="23.42578125" style="756" bestFit="1" customWidth="1"/>
    <col min="15366" max="15371" width="20.5703125" style="756" customWidth="1"/>
    <col min="15372" max="15372" width="19.5703125" style="756" customWidth="1"/>
    <col min="15373" max="15374" width="14.85546875" style="756" customWidth="1"/>
    <col min="15375" max="15375" width="15" style="756" bestFit="1" customWidth="1"/>
    <col min="15376" max="15376" width="11" style="756" customWidth="1"/>
    <col min="15377" max="15377" width="16.7109375" style="756" customWidth="1"/>
    <col min="15378" max="15615" width="9.140625" style="756"/>
    <col min="15616" max="15616" width="4.7109375" style="756" customWidth="1"/>
    <col min="15617" max="15617" width="96.28515625" style="756" customWidth="1"/>
    <col min="15618" max="15619" width="25.5703125" style="756" customWidth="1"/>
    <col min="15620" max="15620" width="25.5703125" style="756" bestFit="1" customWidth="1"/>
    <col min="15621" max="15621" width="23.42578125" style="756" bestFit="1" customWidth="1"/>
    <col min="15622" max="15627" width="20.5703125" style="756" customWidth="1"/>
    <col min="15628" max="15628" width="19.5703125" style="756" customWidth="1"/>
    <col min="15629" max="15630" width="14.85546875" style="756" customWidth="1"/>
    <col min="15631" max="15631" width="15" style="756" bestFit="1" customWidth="1"/>
    <col min="15632" max="15632" width="11" style="756" customWidth="1"/>
    <col min="15633" max="15633" width="16.7109375" style="756" customWidth="1"/>
    <col min="15634" max="15871" width="9.140625" style="756"/>
    <col min="15872" max="15872" width="4.7109375" style="756" customWidth="1"/>
    <col min="15873" max="15873" width="96.28515625" style="756" customWidth="1"/>
    <col min="15874" max="15875" width="25.5703125" style="756" customWidth="1"/>
    <col min="15876" max="15876" width="25.5703125" style="756" bestFit="1" customWidth="1"/>
    <col min="15877" max="15877" width="23.42578125" style="756" bestFit="1" customWidth="1"/>
    <col min="15878" max="15883" width="20.5703125" style="756" customWidth="1"/>
    <col min="15884" max="15884" width="19.5703125" style="756" customWidth="1"/>
    <col min="15885" max="15886" width="14.85546875" style="756" customWidth="1"/>
    <col min="15887" max="15887" width="15" style="756" bestFit="1" customWidth="1"/>
    <col min="15888" max="15888" width="11" style="756" customWidth="1"/>
    <col min="15889" max="15889" width="16.7109375" style="756" customWidth="1"/>
    <col min="15890" max="16127" width="9.140625" style="756"/>
    <col min="16128" max="16128" width="4.7109375" style="756" customWidth="1"/>
    <col min="16129" max="16129" width="96.28515625" style="756" customWidth="1"/>
    <col min="16130" max="16131" width="25.5703125" style="756" customWidth="1"/>
    <col min="16132" max="16132" width="25.5703125" style="756" bestFit="1" customWidth="1"/>
    <col min="16133" max="16133" width="23.42578125" style="756" bestFit="1" customWidth="1"/>
    <col min="16134" max="16139" width="20.5703125" style="756" customWidth="1"/>
    <col min="16140" max="16140" width="19.5703125" style="756" customWidth="1"/>
    <col min="16141" max="16142" width="14.85546875" style="756" customWidth="1"/>
    <col min="16143" max="16143" width="15" style="756" bestFit="1" customWidth="1"/>
    <col min="16144" max="16144" width="11" style="756" customWidth="1"/>
    <col min="16145" max="16145" width="16.7109375" style="756" customWidth="1"/>
    <col min="16146" max="16384" width="9.140625" style="756"/>
  </cols>
  <sheetData>
    <row r="1" spans="1:16" ht="26.25">
      <c r="A1" s="1" t="s">
        <v>0</v>
      </c>
      <c r="B1" s="845"/>
      <c r="C1" s="845"/>
      <c r="D1" s="845"/>
      <c r="E1" s="845"/>
      <c r="F1" s="757"/>
      <c r="G1" s="758"/>
      <c r="H1" s="758"/>
      <c r="I1" s="758"/>
      <c r="J1" s="758"/>
      <c r="K1" s="758"/>
      <c r="L1" s="758"/>
    </row>
    <row r="2" spans="1:16" ht="17.25" thickBot="1">
      <c r="A2" s="1035" t="s">
        <v>974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  <c r="L2" s="762"/>
    </row>
    <row r="3" spans="1:16" ht="19.5" thickBot="1">
      <c r="A3" s="847"/>
      <c r="B3" s="1036" t="s">
        <v>976</v>
      </c>
      <c r="C3" s="1037"/>
      <c r="D3" s="1036" t="s">
        <v>977</v>
      </c>
      <c r="E3" s="1037"/>
      <c r="F3" s="760"/>
      <c r="G3" s="761"/>
      <c r="H3" s="761"/>
      <c r="I3" s="761"/>
      <c r="J3" s="761"/>
      <c r="K3" s="761"/>
      <c r="L3" s="762"/>
    </row>
    <row r="4" spans="1:16" ht="17.25" thickBot="1">
      <c r="A4" s="847"/>
      <c r="B4" s="870" t="s">
        <v>548</v>
      </c>
      <c r="C4" s="870" t="s">
        <v>549</v>
      </c>
      <c r="D4" s="870" t="s">
        <v>548</v>
      </c>
      <c r="E4" s="870" t="s">
        <v>549</v>
      </c>
      <c r="F4" s="763"/>
      <c r="G4" s="764"/>
      <c r="H4" s="764"/>
      <c r="I4" s="764"/>
      <c r="J4" s="764"/>
      <c r="K4" s="764"/>
      <c r="L4" s="764"/>
    </row>
    <row r="5" spans="1:16" ht="17.25" thickBot="1">
      <c r="A5" s="848" t="s">
        <v>550</v>
      </c>
      <c r="B5" s="765">
        <v>14165.865915063914</v>
      </c>
      <c r="C5" s="765">
        <v>17199.350751313887</v>
      </c>
      <c r="D5" s="765">
        <v>15323.34100060351</v>
      </c>
      <c r="E5" s="765">
        <v>14635.522826774561</v>
      </c>
      <c r="F5" s="766"/>
      <c r="G5" s="767"/>
      <c r="H5" s="767"/>
      <c r="I5" s="767"/>
      <c r="J5" s="767"/>
      <c r="K5" s="767"/>
      <c r="L5" s="767"/>
    </row>
    <row r="6" spans="1:16" s="771" customFormat="1" ht="17.25" thickBot="1">
      <c r="A6" s="846" t="s">
        <v>551</v>
      </c>
      <c r="B6" s="765">
        <v>0</v>
      </c>
      <c r="C6" s="765">
        <v>-3033.4848362499747</v>
      </c>
      <c r="D6" s="768">
        <v>687.81817382895042</v>
      </c>
      <c r="E6" s="768">
        <v>0</v>
      </c>
      <c r="F6" s="769"/>
      <c r="G6" s="770"/>
      <c r="H6" s="770"/>
      <c r="I6" s="770"/>
      <c r="J6" s="770"/>
      <c r="K6" s="770"/>
      <c r="L6" s="770"/>
    </row>
    <row r="7" spans="1:16" ht="17.25" thickBot="1">
      <c r="A7" s="849" t="s">
        <v>552</v>
      </c>
      <c r="B7" s="765">
        <v>9637.224270240542</v>
      </c>
      <c r="C7" s="765">
        <v>14136.701598773561</v>
      </c>
      <c r="D7" s="772">
        <v>9715.2974381742497</v>
      </c>
      <c r="E7" s="772">
        <v>11875.976123690616</v>
      </c>
      <c r="F7" s="773"/>
      <c r="G7" s="774"/>
      <c r="H7" s="774"/>
      <c r="I7" s="774"/>
      <c r="J7" s="774"/>
      <c r="K7" s="774"/>
      <c r="L7" s="774"/>
    </row>
    <row r="8" spans="1:16" ht="17.25" thickBot="1">
      <c r="A8" s="846" t="s">
        <v>553</v>
      </c>
      <c r="B8" s="768">
        <v>0</v>
      </c>
      <c r="C8" s="775">
        <v>-4499.4773285330211</v>
      </c>
      <c r="D8" s="776">
        <v>0</v>
      </c>
      <c r="E8" s="776">
        <v>-2160.6786855163668</v>
      </c>
      <c r="F8" s="773"/>
      <c r="G8" s="774"/>
      <c r="H8" s="774"/>
      <c r="I8" s="774"/>
      <c r="J8" s="774"/>
      <c r="K8" s="774"/>
      <c r="L8" s="774"/>
      <c r="O8" s="777"/>
    </row>
    <row r="9" spans="1:16" s="771" customFormat="1" ht="17.25" thickBot="1">
      <c r="A9" s="849" t="s">
        <v>554</v>
      </c>
      <c r="B9" s="768">
        <v>9016.3211351267328</v>
      </c>
      <c r="C9" s="768">
        <v>10283.073616492513</v>
      </c>
      <c r="D9" s="768">
        <v>8769.3169282387844</v>
      </c>
      <c r="E9" s="768">
        <v>8904.7732325359975</v>
      </c>
      <c r="F9" s="778"/>
      <c r="G9" s="779"/>
      <c r="H9" s="779"/>
      <c r="I9" s="779"/>
      <c r="J9" s="779"/>
      <c r="K9" s="779"/>
      <c r="L9" s="779"/>
      <c r="O9" s="780"/>
    </row>
    <row r="10" spans="1:16" ht="17.25" thickBot="1">
      <c r="A10" s="846" t="s">
        <v>555</v>
      </c>
      <c r="B10" s="775">
        <v>0</v>
      </c>
      <c r="C10" s="775">
        <v>-1266.7524813657808</v>
      </c>
      <c r="D10" s="776">
        <v>0</v>
      </c>
      <c r="E10" s="776">
        <v>-135.45630429721308</v>
      </c>
      <c r="F10" s="773"/>
      <c r="G10" s="774"/>
      <c r="H10" s="774"/>
      <c r="I10" s="774"/>
      <c r="J10" s="774"/>
      <c r="K10" s="774"/>
      <c r="L10" s="774"/>
      <c r="O10" s="777"/>
    </row>
    <row r="11" spans="1:16" ht="17.25" thickBot="1">
      <c r="A11" s="846" t="s">
        <v>556</v>
      </c>
      <c r="B11" s="781">
        <v>9016.3211351267328</v>
      </c>
      <c r="C11" s="781">
        <v>10283.073616492513</v>
      </c>
      <c r="D11" s="782">
        <v>8769.3169282387844</v>
      </c>
      <c r="E11" s="783">
        <v>8904.7732325359975</v>
      </c>
      <c r="F11" s="773"/>
      <c r="G11" s="774"/>
      <c r="H11" s="774"/>
      <c r="I11" s="774"/>
      <c r="J11" s="774"/>
      <c r="K11" s="774"/>
      <c r="L11" s="777"/>
      <c r="M11" s="777"/>
      <c r="N11" s="777"/>
      <c r="O11" s="777"/>
      <c r="P11" s="777"/>
    </row>
    <row r="12" spans="1:16" ht="17.25" thickBot="1">
      <c r="A12" s="850" t="s">
        <v>557</v>
      </c>
      <c r="B12" s="784">
        <v>0</v>
      </c>
      <c r="C12" s="785" t="s">
        <v>558</v>
      </c>
      <c r="D12" s="782">
        <v>0</v>
      </c>
      <c r="E12" s="785" t="s">
        <v>558</v>
      </c>
      <c r="F12" s="773"/>
      <c r="G12" s="774"/>
      <c r="H12" s="774"/>
      <c r="I12" s="774"/>
      <c r="J12" s="774"/>
      <c r="K12" s="774"/>
      <c r="L12" s="777"/>
      <c r="M12" s="777"/>
      <c r="N12" s="777"/>
      <c r="O12" s="777"/>
    </row>
    <row r="13" spans="1:16" ht="17.25" thickBot="1">
      <c r="A13" s="846" t="s">
        <v>559</v>
      </c>
      <c r="B13" s="781">
        <v>0</v>
      </c>
      <c r="C13" s="785" t="s">
        <v>558</v>
      </c>
      <c r="D13" s="786">
        <v>0</v>
      </c>
      <c r="E13" s="785" t="s">
        <v>558</v>
      </c>
      <c r="F13" s="787"/>
      <c r="G13" s="788"/>
      <c r="H13" s="788"/>
      <c r="I13" s="788"/>
      <c r="J13" s="788"/>
      <c r="K13" s="788"/>
      <c r="L13" s="774"/>
      <c r="O13" s="777"/>
    </row>
    <row r="14" spans="1:16" s="771" customFormat="1" ht="17.25" thickBot="1">
      <c r="A14" s="846" t="s">
        <v>560</v>
      </c>
      <c r="B14" s="781">
        <v>0</v>
      </c>
      <c r="C14" s="785" t="s">
        <v>558</v>
      </c>
      <c r="D14" s="782">
        <v>0</v>
      </c>
      <c r="E14" s="785" t="s">
        <v>558</v>
      </c>
      <c r="F14" s="787"/>
      <c r="G14" s="788"/>
      <c r="H14" s="788"/>
      <c r="I14" s="788"/>
      <c r="J14" s="788"/>
      <c r="K14" s="788"/>
      <c r="L14" s="779"/>
      <c r="O14" s="780"/>
    </row>
    <row r="15" spans="1:16" ht="17.25" thickBot="1">
      <c r="A15" s="846" t="s">
        <v>561</v>
      </c>
      <c r="B15" s="781">
        <v>0</v>
      </c>
      <c r="C15" s="785" t="s">
        <v>558</v>
      </c>
      <c r="D15" s="782">
        <v>0</v>
      </c>
      <c r="E15" s="785" t="s">
        <v>558</v>
      </c>
      <c r="F15" s="787"/>
      <c r="G15" s="788"/>
      <c r="H15" s="788"/>
      <c r="I15" s="788"/>
      <c r="J15" s="788"/>
      <c r="K15" s="788"/>
      <c r="L15" s="774"/>
      <c r="O15" s="777"/>
    </row>
    <row r="16" spans="1:16" ht="17.25" thickBot="1">
      <c r="A16" s="846" t="s">
        <v>562</v>
      </c>
      <c r="B16" s="781">
        <v>0</v>
      </c>
      <c r="C16" s="781">
        <v>0</v>
      </c>
      <c r="D16" s="782">
        <v>0</v>
      </c>
      <c r="E16" s="783">
        <v>0</v>
      </c>
      <c r="F16" s="787"/>
      <c r="G16" s="788"/>
      <c r="H16" s="788"/>
      <c r="I16" s="788"/>
      <c r="J16" s="788"/>
      <c r="K16" s="788"/>
      <c r="L16" s="774"/>
      <c r="O16" s="777"/>
    </row>
    <row r="17" spans="1:15" ht="17.25" thickBot="1">
      <c r="A17" s="849" t="s">
        <v>563</v>
      </c>
      <c r="B17" s="786">
        <v>620.90313511380998</v>
      </c>
      <c r="C17" s="786">
        <v>3853.6279822810507</v>
      </c>
      <c r="D17" s="786">
        <v>945.98050993546474</v>
      </c>
      <c r="E17" s="786">
        <v>2971.2028911546186</v>
      </c>
      <c r="F17" s="773"/>
      <c r="G17" s="774"/>
      <c r="H17" s="774"/>
      <c r="I17" s="774"/>
      <c r="J17" s="774"/>
      <c r="K17" s="774"/>
      <c r="L17" s="774"/>
    </row>
    <row r="18" spans="1:15" ht="17.25" thickBot="1">
      <c r="A18" s="846" t="s">
        <v>564</v>
      </c>
      <c r="B18" s="775">
        <v>0</v>
      </c>
      <c r="C18" s="775">
        <v>-3232.724847167241</v>
      </c>
      <c r="D18" s="768">
        <v>0</v>
      </c>
      <c r="E18" s="768">
        <v>-2025.2223812191537</v>
      </c>
      <c r="F18" s="769"/>
      <c r="G18" s="770"/>
      <c r="H18" s="770"/>
      <c r="I18" s="770"/>
      <c r="J18" s="770"/>
      <c r="K18" s="770"/>
      <c r="L18" s="770"/>
    </row>
    <row r="19" spans="1:15" ht="17.25" thickBot="1">
      <c r="A19" s="846" t="s">
        <v>565</v>
      </c>
      <c r="B19" s="781">
        <v>0</v>
      </c>
      <c r="C19" s="781">
        <v>0</v>
      </c>
      <c r="D19" s="776">
        <v>0</v>
      </c>
      <c r="E19" s="776">
        <v>0</v>
      </c>
      <c r="F19" s="773"/>
      <c r="G19" s="774"/>
      <c r="H19" s="774"/>
      <c r="I19" s="774"/>
      <c r="J19" s="774"/>
      <c r="K19" s="774"/>
      <c r="L19" s="774"/>
      <c r="O19" s="789"/>
    </row>
    <row r="20" spans="1:15" ht="17.25" thickBot="1">
      <c r="A20" s="850" t="s">
        <v>566</v>
      </c>
      <c r="B20" s="784">
        <v>0</v>
      </c>
      <c r="C20" s="784">
        <v>0</v>
      </c>
      <c r="D20" s="776">
        <v>0</v>
      </c>
      <c r="E20" s="776">
        <v>0</v>
      </c>
      <c r="F20" s="773"/>
      <c r="G20" s="774"/>
      <c r="H20" s="774"/>
      <c r="I20" s="774"/>
      <c r="J20" s="774"/>
      <c r="K20" s="774"/>
      <c r="L20" s="774"/>
    </row>
    <row r="21" spans="1:15" ht="17.25" thickBot="1">
      <c r="A21" s="850" t="s">
        <v>567</v>
      </c>
      <c r="B21" s="781">
        <v>0</v>
      </c>
      <c r="C21" s="781">
        <v>0</v>
      </c>
      <c r="D21" s="776">
        <v>0</v>
      </c>
      <c r="E21" s="776">
        <v>0</v>
      </c>
      <c r="F21" s="773"/>
      <c r="G21" s="774"/>
      <c r="H21" s="774"/>
      <c r="I21" s="774"/>
      <c r="J21" s="774"/>
      <c r="K21" s="774"/>
      <c r="L21" s="774"/>
    </row>
    <row r="22" spans="1:15" ht="17.25" thickBot="1">
      <c r="A22" s="846" t="s">
        <v>568</v>
      </c>
      <c r="B22" s="781">
        <v>0</v>
      </c>
      <c r="C22" s="781">
        <v>5.4328517249999999</v>
      </c>
      <c r="D22" s="776">
        <v>0</v>
      </c>
      <c r="E22" s="776">
        <v>5.3646023310000004</v>
      </c>
      <c r="F22" s="773"/>
      <c r="G22" s="774"/>
      <c r="H22" s="774"/>
      <c r="I22" s="774"/>
      <c r="J22" s="774"/>
      <c r="K22" s="774"/>
      <c r="L22" s="774"/>
    </row>
    <row r="23" spans="1:15" ht="17.25" thickBot="1">
      <c r="A23" s="846" t="s">
        <v>569</v>
      </c>
      <c r="B23" s="781">
        <v>355.25521130995759</v>
      </c>
      <c r="C23" s="781">
        <v>1519.8335705110701</v>
      </c>
      <c r="D23" s="776">
        <v>420.60125568844126</v>
      </c>
      <c r="E23" s="776">
        <v>1492.5884268204356</v>
      </c>
      <c r="F23" s="773"/>
      <c r="G23" s="774"/>
      <c r="H23" s="774"/>
      <c r="I23" s="774"/>
      <c r="J23" s="774"/>
      <c r="K23" s="774"/>
      <c r="L23" s="774"/>
    </row>
    <row r="24" spans="1:15" ht="17.25" thickBot="1">
      <c r="A24" s="846" t="s">
        <v>570</v>
      </c>
      <c r="B24" s="781">
        <v>340.27154379295763</v>
      </c>
      <c r="C24" s="781">
        <v>826.22029128012105</v>
      </c>
      <c r="D24" s="776">
        <v>411.50347553270183</v>
      </c>
      <c r="E24" s="776">
        <v>610.57252746994322</v>
      </c>
      <c r="F24" s="773"/>
      <c r="G24" s="774"/>
      <c r="H24" s="774"/>
      <c r="I24" s="774"/>
      <c r="J24" s="774"/>
      <c r="K24" s="774"/>
      <c r="L24" s="774"/>
    </row>
    <row r="25" spans="1:15" ht="17.25" thickBot="1">
      <c r="A25" s="846" t="s">
        <v>571</v>
      </c>
      <c r="B25" s="781">
        <v>0.55556557875000012</v>
      </c>
      <c r="C25" s="781">
        <v>0.84685681499999999</v>
      </c>
      <c r="D25" s="776">
        <v>0.23340319566654102</v>
      </c>
      <c r="E25" s="776">
        <v>0</v>
      </c>
      <c r="F25" s="773"/>
      <c r="G25" s="774"/>
      <c r="H25" s="774"/>
      <c r="I25" s="774"/>
      <c r="J25" s="774"/>
      <c r="K25" s="774"/>
      <c r="L25" s="774"/>
    </row>
    <row r="26" spans="1:15" ht="17.25" thickBot="1">
      <c r="A26" s="850" t="s">
        <v>572</v>
      </c>
      <c r="B26" s="781">
        <v>0</v>
      </c>
      <c r="C26" s="781">
        <v>0</v>
      </c>
      <c r="D26" s="776">
        <v>0</v>
      </c>
      <c r="E26" s="776">
        <v>0</v>
      </c>
      <c r="F26" s="773"/>
      <c r="G26" s="774"/>
      <c r="H26" s="774"/>
      <c r="I26" s="774"/>
      <c r="J26" s="774"/>
      <c r="K26" s="774"/>
      <c r="L26" s="774"/>
    </row>
    <row r="27" spans="1:15" ht="17.25" thickBot="1">
      <c r="A27" s="846" t="s">
        <v>573</v>
      </c>
      <c r="B27" s="781">
        <v>84.130508894249999</v>
      </c>
      <c r="C27" s="781">
        <v>816.49813926012109</v>
      </c>
      <c r="D27" s="776">
        <v>88.599269323428402</v>
      </c>
      <c r="E27" s="776">
        <v>608.04815736694331</v>
      </c>
      <c r="F27" s="773"/>
      <c r="G27" s="774"/>
      <c r="H27" s="774"/>
      <c r="I27" s="774"/>
      <c r="J27" s="774"/>
      <c r="K27" s="774"/>
      <c r="L27" s="774"/>
    </row>
    <row r="28" spans="1:15" ht="17.25" thickBot="1">
      <c r="A28" s="846" t="s">
        <v>574</v>
      </c>
      <c r="B28" s="781">
        <v>255.58546931995764</v>
      </c>
      <c r="C28" s="781">
        <v>8.8752952050000005</v>
      </c>
      <c r="D28" s="776">
        <v>322.67080301360687</v>
      </c>
      <c r="E28" s="776">
        <v>2.5243701029999994</v>
      </c>
      <c r="F28" s="773"/>
      <c r="G28" s="774"/>
      <c r="H28" s="774"/>
      <c r="I28" s="774"/>
      <c r="J28" s="774"/>
      <c r="K28" s="774"/>
      <c r="L28" s="774"/>
    </row>
    <row r="29" spans="1:15" ht="17.25" thickBot="1">
      <c r="A29" s="846" t="s">
        <v>575</v>
      </c>
      <c r="B29" s="781">
        <v>14.983667517000001</v>
      </c>
      <c r="C29" s="781">
        <v>675.99629964094891</v>
      </c>
      <c r="D29" s="776">
        <v>9.0977801557394589</v>
      </c>
      <c r="E29" s="776">
        <v>879.54326240977321</v>
      </c>
      <c r="F29" s="773"/>
      <c r="G29" s="774"/>
      <c r="H29" s="774"/>
      <c r="I29" s="774"/>
      <c r="J29" s="774"/>
      <c r="K29" s="774"/>
      <c r="L29" s="774"/>
    </row>
    <row r="30" spans="1:15" ht="17.25" thickBot="1">
      <c r="A30" s="846" t="s">
        <v>576</v>
      </c>
      <c r="B30" s="781">
        <v>10.55574599625</v>
      </c>
      <c r="C30" s="781">
        <v>668.27583501524998</v>
      </c>
      <c r="D30" s="776">
        <v>4.4346607176642792</v>
      </c>
      <c r="E30" s="776">
        <v>870.63743390085006</v>
      </c>
      <c r="F30" s="773"/>
      <c r="G30" s="774"/>
      <c r="H30" s="774"/>
      <c r="I30" s="774"/>
      <c r="J30" s="774"/>
      <c r="K30" s="774"/>
      <c r="L30" s="774"/>
    </row>
    <row r="31" spans="1:15" ht="17.25" thickBot="1">
      <c r="A31" s="850" t="s">
        <v>577</v>
      </c>
      <c r="B31" s="781">
        <v>0</v>
      </c>
      <c r="C31" s="781">
        <v>0</v>
      </c>
      <c r="D31" s="776">
        <v>0</v>
      </c>
      <c r="E31" s="776">
        <v>0</v>
      </c>
      <c r="F31" s="773"/>
      <c r="G31" s="774"/>
      <c r="H31" s="774"/>
      <c r="I31" s="774"/>
      <c r="J31" s="774"/>
      <c r="K31" s="774"/>
      <c r="L31" s="774"/>
    </row>
    <row r="32" spans="1:15" ht="17.25" thickBot="1">
      <c r="A32" s="846" t="s">
        <v>578</v>
      </c>
      <c r="B32" s="781">
        <v>4.4279215207500009</v>
      </c>
      <c r="C32" s="781">
        <v>0.41458651499999999</v>
      </c>
      <c r="D32" s="776">
        <v>4.6631194380751806</v>
      </c>
      <c r="E32" s="790">
        <v>1.2634484999999999E-3</v>
      </c>
      <c r="F32" s="773"/>
      <c r="G32" s="774"/>
      <c r="H32" s="774"/>
      <c r="I32" s="774"/>
      <c r="J32" s="774"/>
      <c r="K32" s="774"/>
      <c r="L32" s="774"/>
    </row>
    <row r="33" spans="1:18" ht="17.25" thickBot="1">
      <c r="A33" s="846" t="s">
        <v>579</v>
      </c>
      <c r="B33" s="781">
        <v>0</v>
      </c>
      <c r="C33" s="781">
        <v>7.3058781106988517</v>
      </c>
      <c r="D33" s="776">
        <v>0</v>
      </c>
      <c r="E33" s="790">
        <v>8.9045650604231597</v>
      </c>
      <c r="F33" s="773"/>
      <c r="G33" s="774"/>
      <c r="H33" s="774"/>
      <c r="I33" s="774"/>
      <c r="J33" s="774"/>
      <c r="K33" s="774"/>
      <c r="L33" s="774"/>
    </row>
    <row r="34" spans="1:18" ht="17.25" thickBot="1">
      <c r="A34" s="846" t="s">
        <v>580</v>
      </c>
      <c r="B34" s="781">
        <v>0</v>
      </c>
      <c r="C34" s="781">
        <v>14.960482110000001</v>
      </c>
      <c r="D34" s="776">
        <v>0</v>
      </c>
      <c r="E34" s="776">
        <v>1.0919404199190001</v>
      </c>
      <c r="F34" s="773"/>
      <c r="G34" s="774"/>
      <c r="H34" s="774"/>
      <c r="I34" s="774"/>
      <c r="J34" s="774"/>
      <c r="K34" s="774"/>
      <c r="L34" s="774"/>
    </row>
    <row r="35" spans="1:18" ht="17.25" thickBot="1">
      <c r="A35" s="846" t="s">
        <v>581</v>
      </c>
      <c r="B35" s="781">
        <v>0</v>
      </c>
      <c r="C35" s="781">
        <v>1.2142865700000003</v>
      </c>
      <c r="D35" s="776">
        <v>0</v>
      </c>
      <c r="E35" s="776">
        <v>0</v>
      </c>
      <c r="F35" s="773"/>
      <c r="G35" s="774"/>
      <c r="H35" s="774"/>
      <c r="I35" s="774"/>
      <c r="J35" s="774"/>
      <c r="K35" s="774"/>
      <c r="L35" s="774"/>
    </row>
    <row r="36" spans="1:18" ht="17.25" thickBot="1">
      <c r="A36" s="850" t="s">
        <v>582</v>
      </c>
      <c r="B36" s="781">
        <v>0</v>
      </c>
      <c r="C36" s="781">
        <v>0</v>
      </c>
      <c r="D36" s="776">
        <v>0</v>
      </c>
      <c r="E36" s="776">
        <v>0</v>
      </c>
      <c r="F36" s="773"/>
      <c r="G36" s="774"/>
      <c r="H36" s="774"/>
      <c r="I36" s="774"/>
      <c r="J36" s="774"/>
      <c r="K36" s="774"/>
      <c r="L36" s="774"/>
    </row>
    <row r="37" spans="1:18" ht="17.25" thickBot="1">
      <c r="A37" s="846" t="s">
        <v>583</v>
      </c>
      <c r="B37" s="781">
        <v>0</v>
      </c>
      <c r="C37" s="781">
        <v>1.9157433749999999</v>
      </c>
      <c r="D37" s="776">
        <v>0</v>
      </c>
      <c r="E37" s="776">
        <v>0.39924972600000003</v>
      </c>
      <c r="F37" s="773"/>
      <c r="G37" s="774"/>
      <c r="H37" s="774"/>
      <c r="I37" s="774"/>
      <c r="J37" s="774"/>
      <c r="K37" s="774"/>
      <c r="L37" s="774"/>
    </row>
    <row r="38" spans="1:18" ht="17.25" thickBot="1">
      <c r="A38" s="846" t="s">
        <v>584</v>
      </c>
      <c r="B38" s="781">
        <v>0</v>
      </c>
      <c r="C38" s="781">
        <v>11.830452165000001</v>
      </c>
      <c r="D38" s="776">
        <v>0</v>
      </c>
      <c r="E38" s="776">
        <v>0.69269069391899996</v>
      </c>
      <c r="F38" s="773"/>
      <c r="G38" s="774"/>
      <c r="H38" s="774"/>
      <c r="I38" s="774"/>
      <c r="J38" s="774"/>
      <c r="K38" s="774"/>
      <c r="L38" s="774"/>
    </row>
    <row r="39" spans="1:18" ht="17.25" thickBot="1">
      <c r="A39" s="846" t="s">
        <v>585</v>
      </c>
      <c r="B39" s="781">
        <v>0</v>
      </c>
      <c r="C39" s="781">
        <v>2.6564974800000001</v>
      </c>
      <c r="D39" s="776">
        <v>0</v>
      </c>
      <c r="E39" s="776">
        <v>1.3806965208000002</v>
      </c>
      <c r="F39" s="773"/>
      <c r="G39" s="774"/>
      <c r="H39" s="774"/>
      <c r="I39" s="774"/>
      <c r="J39" s="774"/>
      <c r="K39" s="774"/>
      <c r="L39" s="774"/>
    </row>
    <row r="40" spans="1:18" ht="17.25" thickBot="1">
      <c r="A40" s="846" t="s">
        <v>586</v>
      </c>
      <c r="B40" s="781">
        <v>0</v>
      </c>
      <c r="C40" s="781">
        <v>0</v>
      </c>
      <c r="D40" s="776">
        <v>0</v>
      </c>
      <c r="E40" s="776">
        <v>0</v>
      </c>
      <c r="F40" s="773"/>
      <c r="G40" s="774"/>
      <c r="H40" s="774"/>
      <c r="I40" s="774"/>
      <c r="J40" s="774"/>
      <c r="K40" s="774"/>
      <c r="L40" s="774"/>
    </row>
    <row r="41" spans="1:18" ht="17.25" thickBot="1">
      <c r="A41" s="850" t="s">
        <v>587</v>
      </c>
      <c r="B41" s="781">
        <v>0</v>
      </c>
      <c r="C41" s="781">
        <v>0</v>
      </c>
      <c r="D41" s="776">
        <v>0</v>
      </c>
      <c r="E41" s="776">
        <v>0</v>
      </c>
      <c r="F41" s="773"/>
      <c r="G41" s="774"/>
      <c r="H41" s="774"/>
      <c r="I41" s="774"/>
      <c r="J41" s="774"/>
      <c r="K41" s="774"/>
      <c r="L41" s="774"/>
    </row>
    <row r="42" spans="1:18" ht="17.25" thickBot="1">
      <c r="A42" s="846" t="s">
        <v>588</v>
      </c>
      <c r="B42" s="781">
        <v>0</v>
      </c>
      <c r="C42" s="781">
        <v>0</v>
      </c>
      <c r="D42" s="776">
        <v>0</v>
      </c>
      <c r="E42" s="776">
        <v>0</v>
      </c>
      <c r="F42" s="773"/>
      <c r="G42" s="774"/>
      <c r="H42" s="774"/>
      <c r="I42" s="774"/>
      <c r="J42" s="774"/>
      <c r="K42" s="774"/>
      <c r="L42" s="774"/>
    </row>
    <row r="43" spans="1:18" ht="17.25" thickBot="1">
      <c r="A43" s="846" t="s">
        <v>589</v>
      </c>
      <c r="B43" s="781">
        <v>0</v>
      </c>
      <c r="C43" s="781">
        <v>2.6564974800000001</v>
      </c>
      <c r="D43" s="776">
        <v>0</v>
      </c>
      <c r="E43" s="776">
        <v>1.3806965208000002</v>
      </c>
      <c r="F43" s="773"/>
      <c r="G43" s="774"/>
      <c r="H43" s="774"/>
      <c r="I43" s="774"/>
      <c r="J43" s="774"/>
      <c r="K43" s="774"/>
      <c r="L43" s="774"/>
    </row>
    <row r="44" spans="1:18" ht="17.25" thickBot="1">
      <c r="A44" s="846" t="s">
        <v>590</v>
      </c>
      <c r="B44" s="781">
        <v>79.364041134000004</v>
      </c>
      <c r="C44" s="781">
        <v>1101.3463408430061</v>
      </c>
      <c r="D44" s="776">
        <v>270.45251338823329</v>
      </c>
      <c r="E44" s="776">
        <v>272.67992267423739</v>
      </c>
      <c r="F44" s="773"/>
      <c r="G44" s="774"/>
      <c r="H44" s="774"/>
      <c r="I44" s="774"/>
      <c r="J44" s="774"/>
      <c r="K44" s="774"/>
      <c r="L44" s="774"/>
    </row>
    <row r="45" spans="1:18" ht="17.25" thickBot="1">
      <c r="A45" s="846" t="s">
        <v>591</v>
      </c>
      <c r="B45" s="781">
        <v>0</v>
      </c>
      <c r="C45" s="781">
        <v>257.52015817981834</v>
      </c>
      <c r="D45" s="776">
        <v>0</v>
      </c>
      <c r="E45" s="776">
        <v>77.540629824806246</v>
      </c>
      <c r="F45" s="773"/>
      <c r="G45" s="774"/>
      <c r="H45" s="774"/>
      <c r="I45" s="774"/>
      <c r="J45" s="774"/>
      <c r="K45" s="774"/>
      <c r="L45" s="774"/>
    </row>
    <row r="46" spans="1:18" ht="17.25" thickBot="1">
      <c r="A46" s="850" t="s">
        <v>592</v>
      </c>
      <c r="B46" s="781">
        <v>0</v>
      </c>
      <c r="C46" s="781">
        <v>0</v>
      </c>
      <c r="D46" s="776">
        <v>0</v>
      </c>
      <c r="E46" s="776">
        <v>0</v>
      </c>
      <c r="F46" s="773"/>
      <c r="G46" s="774"/>
      <c r="H46" s="774"/>
      <c r="I46" s="774"/>
      <c r="J46" s="774"/>
      <c r="K46" s="774"/>
      <c r="L46" s="774"/>
    </row>
    <row r="47" spans="1:18" ht="17.25" thickBot="1">
      <c r="A47" s="850" t="s">
        <v>593</v>
      </c>
      <c r="B47" s="781">
        <v>0</v>
      </c>
      <c r="C47" s="781">
        <v>257.52015817981834</v>
      </c>
      <c r="D47" s="776">
        <v>0</v>
      </c>
      <c r="E47" s="776">
        <v>77.540629824806246</v>
      </c>
      <c r="F47" s="773"/>
      <c r="G47" s="774"/>
      <c r="H47" s="774"/>
      <c r="I47" s="774"/>
      <c r="J47" s="774"/>
      <c r="K47" s="774"/>
      <c r="L47" s="774"/>
      <c r="O47" s="777"/>
      <c r="P47" s="777"/>
      <c r="Q47" s="777"/>
      <c r="R47" s="777"/>
    </row>
    <row r="48" spans="1:18" ht="17.25" thickBot="1">
      <c r="A48" s="846" t="s">
        <v>594</v>
      </c>
      <c r="B48" s="781">
        <v>79.364041134000004</v>
      </c>
      <c r="C48" s="781">
        <v>843.82618266318764</v>
      </c>
      <c r="D48" s="776">
        <v>270.45251338823329</v>
      </c>
      <c r="E48" s="776">
        <v>195.13929284943117</v>
      </c>
      <c r="F48" s="773"/>
      <c r="G48" s="774"/>
      <c r="H48" s="774"/>
      <c r="I48" s="774"/>
      <c r="J48" s="774"/>
      <c r="K48" s="774"/>
      <c r="L48" s="774"/>
      <c r="O48" s="777"/>
      <c r="P48" s="777"/>
      <c r="Q48" s="777"/>
      <c r="R48" s="777"/>
    </row>
    <row r="49" spans="1:15" ht="17.25" thickBot="1">
      <c r="A49" s="850" t="s">
        <v>595</v>
      </c>
      <c r="B49" s="781">
        <v>0</v>
      </c>
      <c r="C49" s="781">
        <v>146.648436099375</v>
      </c>
      <c r="D49" s="776">
        <v>0</v>
      </c>
      <c r="E49" s="776">
        <v>4.2951101120472837</v>
      </c>
      <c r="F49" s="773"/>
      <c r="G49" s="774"/>
      <c r="H49" s="774"/>
      <c r="I49" s="774"/>
      <c r="J49" s="774"/>
      <c r="K49" s="774"/>
      <c r="L49" s="774"/>
    </row>
    <row r="50" spans="1:15" ht="17.25" thickBot="1">
      <c r="A50" s="850" t="s">
        <v>596</v>
      </c>
      <c r="B50" s="781">
        <v>0</v>
      </c>
      <c r="C50" s="781">
        <v>441.60162809109374</v>
      </c>
      <c r="D50" s="776">
        <v>0</v>
      </c>
      <c r="E50" s="776">
        <v>125.70611861102097</v>
      </c>
      <c r="F50" s="773"/>
      <c r="G50" s="774"/>
      <c r="H50" s="774"/>
      <c r="I50" s="774"/>
      <c r="J50" s="774"/>
      <c r="K50" s="774"/>
      <c r="L50" s="774"/>
    </row>
    <row r="51" spans="1:15" ht="17.25" thickBot="1">
      <c r="A51" s="850" t="s">
        <v>597</v>
      </c>
      <c r="B51" s="781">
        <v>79.364041134000004</v>
      </c>
      <c r="C51" s="781">
        <v>255.57611847271878</v>
      </c>
      <c r="D51" s="776">
        <v>270.45251338823329</v>
      </c>
      <c r="E51" s="776">
        <v>65.13806412636292</v>
      </c>
      <c r="F51" s="773"/>
      <c r="G51" s="774"/>
      <c r="H51" s="774"/>
      <c r="I51" s="774"/>
      <c r="J51" s="774"/>
      <c r="K51" s="774"/>
      <c r="L51" s="774"/>
    </row>
    <row r="52" spans="1:15" ht="17.25" thickBot="1">
      <c r="A52" s="850" t="s">
        <v>598</v>
      </c>
      <c r="B52" s="781">
        <v>0</v>
      </c>
      <c r="C52" s="781">
        <v>0</v>
      </c>
      <c r="D52" s="776">
        <v>0</v>
      </c>
      <c r="E52" s="776">
        <v>0</v>
      </c>
      <c r="F52" s="773"/>
      <c r="G52" s="774"/>
      <c r="H52" s="774"/>
      <c r="I52" s="774"/>
      <c r="J52" s="774"/>
      <c r="K52" s="774"/>
      <c r="L52" s="774"/>
    </row>
    <row r="53" spans="1:15" ht="17.25" thickBot="1">
      <c r="A53" s="850" t="s">
        <v>599</v>
      </c>
      <c r="B53" s="781">
        <v>0</v>
      </c>
      <c r="C53" s="781">
        <v>0</v>
      </c>
      <c r="D53" s="776">
        <v>0</v>
      </c>
      <c r="E53" s="776">
        <v>0</v>
      </c>
      <c r="F53" s="773"/>
      <c r="G53" s="774"/>
      <c r="H53" s="774"/>
      <c r="I53" s="774"/>
      <c r="J53" s="774"/>
      <c r="K53" s="774"/>
      <c r="L53" s="774"/>
    </row>
    <row r="54" spans="1:15" ht="17.25" thickBot="1">
      <c r="A54" s="850" t="s">
        <v>600</v>
      </c>
      <c r="B54" s="781">
        <v>0</v>
      </c>
      <c r="C54" s="781">
        <v>0</v>
      </c>
      <c r="D54" s="776">
        <v>0</v>
      </c>
      <c r="E54" s="776">
        <v>0</v>
      </c>
      <c r="F54" s="773"/>
      <c r="G54" s="774"/>
      <c r="H54" s="774"/>
      <c r="I54" s="774"/>
      <c r="J54" s="774"/>
      <c r="K54" s="774"/>
      <c r="L54" s="774"/>
    </row>
    <row r="55" spans="1:15" ht="17.25" thickBot="1">
      <c r="A55" s="850" t="s">
        <v>601</v>
      </c>
      <c r="B55" s="781">
        <v>0</v>
      </c>
      <c r="C55" s="781">
        <v>0</v>
      </c>
      <c r="D55" s="776">
        <v>0</v>
      </c>
      <c r="E55" s="776">
        <v>0</v>
      </c>
      <c r="F55" s="773"/>
      <c r="G55" s="774"/>
      <c r="H55" s="774"/>
      <c r="I55" s="774"/>
      <c r="J55" s="774"/>
      <c r="K55" s="774"/>
      <c r="L55" s="774"/>
    </row>
    <row r="56" spans="1:15" ht="17.25" thickBot="1">
      <c r="A56" s="850" t="s">
        <v>602</v>
      </c>
      <c r="B56" s="781">
        <v>0</v>
      </c>
      <c r="C56" s="781">
        <v>0</v>
      </c>
      <c r="D56" s="776">
        <v>0</v>
      </c>
      <c r="E56" s="776">
        <v>0</v>
      </c>
      <c r="F56" s="773"/>
      <c r="G56" s="774"/>
      <c r="H56" s="774"/>
      <c r="I56" s="774"/>
      <c r="J56" s="774"/>
      <c r="K56" s="774"/>
      <c r="L56" s="774"/>
    </row>
    <row r="57" spans="1:15" ht="17.25" thickBot="1">
      <c r="A57" s="850" t="s">
        <v>603</v>
      </c>
      <c r="B57" s="781">
        <v>0</v>
      </c>
      <c r="C57" s="781">
        <v>0</v>
      </c>
      <c r="D57" s="776">
        <v>0</v>
      </c>
      <c r="E57" s="776">
        <v>0</v>
      </c>
      <c r="F57" s="773"/>
      <c r="G57" s="774"/>
      <c r="H57" s="774"/>
      <c r="I57" s="774"/>
      <c r="J57" s="774"/>
      <c r="K57" s="774"/>
      <c r="L57" s="774"/>
    </row>
    <row r="58" spans="1:15" ht="17.25" thickBot="1">
      <c r="A58" s="850" t="s">
        <v>604</v>
      </c>
      <c r="B58" s="781">
        <v>0</v>
      </c>
      <c r="C58" s="781">
        <v>0</v>
      </c>
      <c r="D58" s="776">
        <v>0</v>
      </c>
      <c r="E58" s="776">
        <v>0</v>
      </c>
      <c r="F58" s="773"/>
      <c r="G58" s="774"/>
      <c r="H58" s="774"/>
      <c r="I58" s="774"/>
      <c r="J58" s="774"/>
      <c r="K58" s="774"/>
      <c r="L58" s="774"/>
    </row>
    <row r="59" spans="1:15" ht="17.25" thickBot="1">
      <c r="A59" s="850" t="s">
        <v>605</v>
      </c>
      <c r="B59" s="781">
        <v>0</v>
      </c>
      <c r="C59" s="781">
        <v>0</v>
      </c>
      <c r="D59" s="776">
        <v>0</v>
      </c>
      <c r="E59" s="776">
        <v>0</v>
      </c>
      <c r="F59" s="773"/>
      <c r="G59" s="774"/>
      <c r="H59" s="774"/>
      <c r="I59" s="774"/>
      <c r="J59" s="774"/>
      <c r="K59" s="774"/>
      <c r="L59" s="774"/>
    </row>
    <row r="60" spans="1:15" ht="17.25" thickBot="1">
      <c r="A60" s="846" t="s">
        <v>606</v>
      </c>
      <c r="B60" s="781">
        <v>0</v>
      </c>
      <c r="C60" s="781">
        <v>10.119054750000002</v>
      </c>
      <c r="D60" s="776">
        <v>0</v>
      </c>
      <c r="E60" s="776">
        <v>6.676061874E-2</v>
      </c>
      <c r="F60" s="773"/>
      <c r="G60" s="774"/>
      <c r="H60" s="774"/>
      <c r="I60" s="774"/>
      <c r="J60" s="774"/>
      <c r="K60" s="774"/>
      <c r="L60" s="774"/>
    </row>
    <row r="61" spans="1:15" ht="17.25" thickBot="1">
      <c r="A61" s="850" t="s">
        <v>607</v>
      </c>
      <c r="B61" s="781">
        <v>0</v>
      </c>
      <c r="C61" s="781">
        <v>0</v>
      </c>
      <c r="D61" s="776">
        <v>0</v>
      </c>
      <c r="E61" s="776">
        <v>0</v>
      </c>
      <c r="F61" s="773"/>
      <c r="G61" s="774"/>
      <c r="H61" s="774"/>
      <c r="I61" s="774"/>
      <c r="J61" s="774"/>
      <c r="K61" s="774"/>
      <c r="L61" s="774"/>
      <c r="O61" s="789"/>
    </row>
    <row r="62" spans="1:15" ht="17.25" thickBot="1">
      <c r="A62" s="850" t="s">
        <v>608</v>
      </c>
      <c r="B62" s="781">
        <v>0</v>
      </c>
      <c r="C62" s="781">
        <v>10.119054750000002</v>
      </c>
      <c r="D62" s="776">
        <v>0</v>
      </c>
      <c r="E62" s="776">
        <v>6.676061874E-2</v>
      </c>
      <c r="F62" s="773"/>
      <c r="G62" s="774"/>
      <c r="H62" s="774"/>
      <c r="I62" s="774"/>
      <c r="J62" s="774"/>
      <c r="K62" s="774"/>
      <c r="L62" s="774"/>
    </row>
    <row r="63" spans="1:15" ht="17.25" thickBot="1">
      <c r="A63" s="846" t="s">
        <v>609</v>
      </c>
      <c r="B63" s="781">
        <v>8.4705330149999991</v>
      </c>
      <c r="C63" s="781">
        <v>65.309199231708092</v>
      </c>
      <c r="D63" s="776">
        <v>20.118268254714103</v>
      </c>
      <c r="E63" s="776">
        <v>175.46748777656356</v>
      </c>
      <c r="F63" s="773"/>
      <c r="G63" s="774"/>
      <c r="H63" s="774"/>
      <c r="I63" s="774"/>
      <c r="J63" s="774"/>
      <c r="K63" s="774"/>
      <c r="L63" s="774"/>
    </row>
    <row r="64" spans="1:15" ht="17.25" thickBot="1">
      <c r="A64" s="850" t="s">
        <v>610</v>
      </c>
      <c r="B64" s="781">
        <v>8.4705330149999991</v>
      </c>
      <c r="C64" s="781">
        <v>64.514195204058097</v>
      </c>
      <c r="D64" s="776">
        <v>20.118268254714103</v>
      </c>
      <c r="E64" s="776">
        <v>175.46748777656356</v>
      </c>
      <c r="F64" s="773"/>
      <c r="G64" s="774"/>
      <c r="H64" s="774"/>
      <c r="I64" s="774"/>
      <c r="J64" s="774"/>
      <c r="K64" s="774"/>
      <c r="L64" s="774"/>
    </row>
    <row r="65" spans="1:15" ht="17.25" thickBot="1">
      <c r="A65" s="850" t="s">
        <v>611</v>
      </c>
      <c r="B65" s="781">
        <v>0</v>
      </c>
      <c r="C65" s="781">
        <v>0.62052401564999993</v>
      </c>
      <c r="D65" s="776">
        <v>0</v>
      </c>
      <c r="E65" s="790">
        <v>0</v>
      </c>
      <c r="F65" s="773"/>
      <c r="G65" s="774"/>
      <c r="H65" s="774"/>
      <c r="I65" s="774"/>
      <c r="J65" s="774"/>
      <c r="K65" s="774"/>
      <c r="L65" s="774"/>
    </row>
    <row r="66" spans="1:15" ht="17.25" thickBot="1">
      <c r="A66" s="850" t="s">
        <v>612</v>
      </c>
      <c r="B66" s="781">
        <v>0</v>
      </c>
      <c r="C66" s="781">
        <v>0.17448001200000002</v>
      </c>
      <c r="D66" s="776">
        <v>0</v>
      </c>
      <c r="E66" s="790">
        <v>0</v>
      </c>
      <c r="F66" s="773"/>
      <c r="G66" s="774"/>
      <c r="H66" s="774"/>
      <c r="I66" s="774"/>
      <c r="J66" s="774"/>
      <c r="K66" s="774"/>
      <c r="L66" s="774"/>
    </row>
    <row r="67" spans="1:15" ht="17.25" thickBot="1">
      <c r="A67" s="851" t="s">
        <v>613</v>
      </c>
      <c r="B67" s="791">
        <v>0</v>
      </c>
      <c r="C67" s="791">
        <v>0</v>
      </c>
      <c r="D67" s="776">
        <v>0</v>
      </c>
      <c r="E67" s="776">
        <v>0</v>
      </c>
      <c r="F67" s="773"/>
      <c r="G67" s="774"/>
      <c r="H67" s="774"/>
      <c r="I67" s="774"/>
      <c r="J67" s="774"/>
      <c r="K67" s="774"/>
      <c r="L67" s="774"/>
    </row>
    <row r="68" spans="1:15" ht="17.25" thickBot="1">
      <c r="A68" s="846" t="s">
        <v>614</v>
      </c>
      <c r="B68" s="781">
        <v>49.821059944991404</v>
      </c>
      <c r="C68" s="781">
        <v>219.88607728499997</v>
      </c>
      <c r="D68" s="776">
        <v>62.690303123863515</v>
      </c>
      <c r="E68" s="776">
        <v>93.047233446828471</v>
      </c>
      <c r="F68" s="773"/>
      <c r="G68" s="774"/>
      <c r="H68" s="774"/>
      <c r="I68" s="774"/>
      <c r="J68" s="774"/>
      <c r="K68" s="774"/>
      <c r="L68" s="774"/>
    </row>
    <row r="69" spans="1:15" ht="17.25" thickBot="1">
      <c r="A69" s="850" t="s">
        <v>615</v>
      </c>
      <c r="B69" s="781">
        <v>49.821059944991404</v>
      </c>
      <c r="C69" s="781">
        <v>219.88607728499997</v>
      </c>
      <c r="D69" s="776">
        <v>62.690303123863515</v>
      </c>
      <c r="E69" s="776">
        <v>93.047233446828471</v>
      </c>
      <c r="F69" s="773"/>
      <c r="G69" s="774"/>
      <c r="H69" s="774"/>
      <c r="I69" s="774"/>
      <c r="J69" s="774"/>
      <c r="K69" s="774"/>
      <c r="L69" s="774"/>
    </row>
    <row r="70" spans="1:15" ht="17.25" thickBot="1">
      <c r="A70" s="850" t="s">
        <v>616</v>
      </c>
      <c r="B70" s="781">
        <v>0</v>
      </c>
      <c r="C70" s="781">
        <v>0</v>
      </c>
      <c r="D70" s="776">
        <v>0</v>
      </c>
      <c r="E70" s="776">
        <v>0</v>
      </c>
      <c r="F70" s="773"/>
      <c r="G70" s="774"/>
      <c r="H70" s="774"/>
      <c r="I70" s="774"/>
      <c r="J70" s="774"/>
      <c r="K70" s="774"/>
      <c r="L70" s="774"/>
    </row>
    <row r="71" spans="1:15" ht="17.25" thickBot="1">
      <c r="A71" s="846" t="s">
        <v>617</v>
      </c>
      <c r="B71" s="781">
        <v>0</v>
      </c>
      <c r="C71" s="781">
        <v>49.679646659999989</v>
      </c>
      <c r="D71" s="776">
        <v>0</v>
      </c>
      <c r="E71" s="776">
        <v>63.890063747999989</v>
      </c>
      <c r="F71" s="773"/>
      <c r="G71" s="774"/>
      <c r="H71" s="774"/>
      <c r="I71" s="774"/>
      <c r="J71" s="774"/>
      <c r="K71" s="774"/>
      <c r="L71" s="774"/>
    </row>
    <row r="72" spans="1:15" ht="17.25" thickBot="1">
      <c r="A72" s="846" t="s">
        <v>618</v>
      </c>
      <c r="B72" s="781">
        <v>15.165614016000003</v>
      </c>
      <c r="C72" s="781">
        <v>204.82322570850002</v>
      </c>
      <c r="D72" s="776">
        <v>29.729491881000648</v>
      </c>
      <c r="E72" s="776">
        <v>87.431441040128547</v>
      </c>
      <c r="F72" s="773"/>
      <c r="G72" s="774"/>
      <c r="H72" s="774"/>
      <c r="I72" s="774"/>
      <c r="J72" s="774"/>
      <c r="K72" s="774"/>
      <c r="L72" s="774"/>
    </row>
    <row r="73" spans="1:15" ht="17.25" thickBot="1">
      <c r="A73" s="850" t="s">
        <v>619</v>
      </c>
      <c r="B73" s="781">
        <v>15.165614016000003</v>
      </c>
      <c r="C73" s="781">
        <v>138.32963978400002</v>
      </c>
      <c r="D73" s="776">
        <v>29.729491881000648</v>
      </c>
      <c r="E73" s="776">
        <v>49.851582615284087</v>
      </c>
      <c r="F73" s="773"/>
      <c r="G73" s="774"/>
      <c r="H73" s="774"/>
      <c r="I73" s="774"/>
      <c r="J73" s="774"/>
      <c r="K73" s="774"/>
      <c r="L73" s="774"/>
    </row>
    <row r="74" spans="1:15" ht="17.25" thickBot="1">
      <c r="A74" s="850" t="s">
        <v>620</v>
      </c>
      <c r="B74" s="781">
        <v>0</v>
      </c>
      <c r="C74" s="781">
        <v>63.892497637500007</v>
      </c>
      <c r="D74" s="776">
        <v>0</v>
      </c>
      <c r="E74" s="776">
        <v>31.307243071199998</v>
      </c>
      <c r="F74" s="773"/>
      <c r="G74" s="774"/>
      <c r="H74" s="774"/>
      <c r="I74" s="774"/>
      <c r="J74" s="774"/>
      <c r="K74" s="774"/>
      <c r="L74" s="774"/>
    </row>
    <row r="75" spans="1:15" ht="17.25" thickBot="1">
      <c r="A75" s="850" t="s">
        <v>621</v>
      </c>
      <c r="B75" s="781">
        <v>0</v>
      </c>
      <c r="C75" s="781">
        <v>2.6010882870000005</v>
      </c>
      <c r="D75" s="776">
        <v>0</v>
      </c>
      <c r="E75" s="776">
        <v>6.272615353644448</v>
      </c>
      <c r="F75" s="773"/>
      <c r="G75" s="774"/>
      <c r="H75" s="774"/>
      <c r="I75" s="774"/>
      <c r="J75" s="774"/>
      <c r="K75" s="774"/>
      <c r="L75" s="774"/>
    </row>
    <row r="76" spans="1:15" s="771" customFormat="1" ht="17.25" thickBot="1">
      <c r="A76" s="846" t="s">
        <v>622</v>
      </c>
      <c r="B76" s="781">
        <v>17.198449590944996</v>
      </c>
      <c r="C76" s="781">
        <v>384.96294040233215</v>
      </c>
      <c r="D76" s="768">
        <v>16.344449872402805</v>
      </c>
      <c r="E76" s="768">
        <v>672.19310793799775</v>
      </c>
      <c r="F76" s="769"/>
      <c r="G76" s="770"/>
      <c r="H76" s="770"/>
      <c r="I76" s="770"/>
      <c r="J76" s="770"/>
      <c r="K76" s="770"/>
      <c r="L76" s="770"/>
      <c r="O76" s="780"/>
    </row>
    <row r="77" spans="1:15" ht="17.25" thickBot="1">
      <c r="A77" s="846" t="s">
        <v>623</v>
      </c>
      <c r="B77" s="781">
        <v>0</v>
      </c>
      <c r="C77" s="781">
        <v>9.3003610000000014E-2</v>
      </c>
      <c r="D77" s="776">
        <v>0</v>
      </c>
      <c r="E77" s="776">
        <v>4.2957249000000003E-2</v>
      </c>
      <c r="F77" s="773"/>
      <c r="G77" s="774"/>
      <c r="H77" s="774"/>
      <c r="I77" s="774"/>
      <c r="J77" s="774"/>
      <c r="K77" s="774"/>
      <c r="L77" s="774"/>
      <c r="O77" s="777"/>
    </row>
    <row r="78" spans="1:15" ht="17.25" thickBot="1">
      <c r="A78" s="846" t="s">
        <v>624</v>
      </c>
      <c r="B78" s="781">
        <v>0</v>
      </c>
      <c r="C78" s="781">
        <v>181.88288687665161</v>
      </c>
      <c r="D78" s="776">
        <v>0</v>
      </c>
      <c r="E78" s="776">
        <v>350.67036714927633</v>
      </c>
      <c r="F78" s="773"/>
      <c r="G78" s="774"/>
      <c r="H78" s="774"/>
      <c r="I78" s="774"/>
      <c r="J78" s="774"/>
      <c r="K78" s="774"/>
      <c r="L78" s="774"/>
      <c r="O78" s="777"/>
    </row>
    <row r="79" spans="1:15" ht="17.25" thickBot="1">
      <c r="A79" s="846" t="s">
        <v>625</v>
      </c>
      <c r="B79" s="781">
        <v>17.198449590944996</v>
      </c>
      <c r="C79" s="781">
        <v>202.98704991568056</v>
      </c>
      <c r="D79" s="776">
        <v>16.344449872402805</v>
      </c>
      <c r="E79" s="776">
        <v>321.47978353972155</v>
      </c>
      <c r="F79" s="773"/>
      <c r="G79" s="774"/>
      <c r="H79" s="774"/>
      <c r="I79" s="774"/>
      <c r="J79" s="774"/>
      <c r="K79" s="774"/>
      <c r="L79" s="774"/>
      <c r="O79" s="777"/>
    </row>
    <row r="80" spans="1:15" ht="17.25" thickBot="1">
      <c r="A80" s="852" t="s">
        <v>626</v>
      </c>
      <c r="B80" s="792">
        <v>0</v>
      </c>
      <c r="C80" s="792">
        <v>31.584418929000002</v>
      </c>
      <c r="D80" s="793">
        <v>0</v>
      </c>
      <c r="E80" s="793">
        <v>4.0185242991000001</v>
      </c>
      <c r="F80" s="773"/>
      <c r="G80" s="774"/>
      <c r="H80" s="774"/>
      <c r="I80" s="774"/>
      <c r="J80" s="774"/>
      <c r="K80" s="774"/>
      <c r="L80" s="774"/>
      <c r="O80" s="777"/>
    </row>
    <row r="81" spans="1:15" ht="17.25" thickBot="1">
      <c r="A81" s="846" t="s">
        <v>627</v>
      </c>
      <c r="B81" s="781">
        <v>0</v>
      </c>
      <c r="C81" s="781">
        <v>0</v>
      </c>
      <c r="D81" s="776">
        <v>0</v>
      </c>
      <c r="E81" s="776">
        <v>1.3645243800000002E-2</v>
      </c>
      <c r="F81" s="773"/>
      <c r="G81" s="774"/>
      <c r="H81" s="774"/>
      <c r="I81" s="774"/>
      <c r="J81" s="774"/>
      <c r="K81" s="774"/>
      <c r="L81" s="774"/>
      <c r="O81" s="777"/>
    </row>
    <row r="82" spans="1:15" ht="17.25" thickBot="1">
      <c r="A82" s="846" t="s">
        <v>628</v>
      </c>
      <c r="B82" s="781">
        <v>0</v>
      </c>
      <c r="C82" s="781">
        <v>31.584418929000002</v>
      </c>
      <c r="D82" s="776">
        <v>0</v>
      </c>
      <c r="E82" s="776">
        <v>4.0048790553</v>
      </c>
      <c r="F82" s="773"/>
      <c r="G82" s="774"/>
      <c r="H82" s="774"/>
      <c r="I82" s="774"/>
      <c r="J82" s="774"/>
      <c r="K82" s="774"/>
      <c r="L82" s="774"/>
      <c r="O82" s="777"/>
    </row>
    <row r="83" spans="1:15" ht="17.25" thickBot="1">
      <c r="A83" s="846" t="s">
        <v>629</v>
      </c>
      <c r="B83" s="781">
        <v>95.62822610291569</v>
      </c>
      <c r="C83" s="781">
        <v>260.65065623543489</v>
      </c>
      <c r="D83" s="776">
        <v>126.04422772680914</v>
      </c>
      <c r="E83" s="776">
        <v>104.4553204615875</v>
      </c>
      <c r="F83" s="773"/>
      <c r="G83" s="774"/>
      <c r="H83" s="774"/>
      <c r="I83" s="774"/>
      <c r="J83" s="774"/>
      <c r="K83" s="774"/>
      <c r="L83" s="774"/>
      <c r="O83" s="777"/>
    </row>
    <row r="84" spans="1:15" ht="17.25" thickBot="1">
      <c r="A84" s="850" t="s">
        <v>630</v>
      </c>
      <c r="B84" s="784">
        <v>0</v>
      </c>
      <c r="C84" s="784">
        <v>0</v>
      </c>
      <c r="D84" s="776">
        <v>0</v>
      </c>
      <c r="E84" s="776">
        <v>0</v>
      </c>
      <c r="F84" s="773"/>
      <c r="G84" s="774"/>
      <c r="H84" s="774"/>
      <c r="I84" s="774"/>
      <c r="J84" s="774"/>
      <c r="K84" s="774"/>
      <c r="L84" s="774"/>
      <c r="O84" s="777"/>
    </row>
    <row r="85" spans="1:15" ht="17.25" thickBot="1">
      <c r="A85" s="853" t="s">
        <v>631</v>
      </c>
      <c r="B85" s="794">
        <v>182.88390134587118</v>
      </c>
      <c r="C85" s="794">
        <v>2679.7855002836718</v>
      </c>
      <c r="D85" s="768">
        <v>316.04954552343884</v>
      </c>
      <c r="E85" s="768">
        <v>2493.3406631276835</v>
      </c>
      <c r="F85" s="773"/>
      <c r="G85" s="774"/>
      <c r="H85" s="774"/>
      <c r="I85" s="774"/>
      <c r="J85" s="774"/>
      <c r="K85" s="774"/>
      <c r="L85" s="774"/>
      <c r="O85" s="777"/>
    </row>
    <row r="86" spans="1:15" ht="17.25" thickBot="1">
      <c r="A86" s="846" t="s">
        <v>632</v>
      </c>
      <c r="B86" s="775">
        <v>0</v>
      </c>
      <c r="C86" s="775">
        <v>-2496.9015989378013</v>
      </c>
      <c r="D86" s="776">
        <v>0</v>
      </c>
      <c r="E86" s="776">
        <v>-2177.2911176042444</v>
      </c>
      <c r="F86" s="773"/>
      <c r="G86" s="774"/>
      <c r="H86" s="774"/>
      <c r="I86" s="774"/>
      <c r="J86" s="774"/>
      <c r="K86" s="774"/>
      <c r="L86" s="774"/>
      <c r="O86" s="777"/>
    </row>
    <row r="87" spans="1:15" ht="17.25" thickBot="1">
      <c r="A87" s="846" t="s">
        <v>633</v>
      </c>
      <c r="B87" s="781">
        <v>42.807909364084338</v>
      </c>
      <c r="C87" s="781">
        <v>2.5781288394750002</v>
      </c>
      <c r="D87" s="776">
        <v>48.336715522409136</v>
      </c>
      <c r="E87" s="776">
        <v>2.921282449275</v>
      </c>
      <c r="F87" s="773"/>
      <c r="G87" s="774"/>
      <c r="H87" s="774"/>
      <c r="I87" s="774"/>
      <c r="J87" s="774"/>
      <c r="K87" s="774"/>
      <c r="L87" s="774"/>
      <c r="O87" s="777"/>
    </row>
    <row r="88" spans="1:15" ht="17.25" thickBot="1">
      <c r="A88" s="854" t="s">
        <v>634</v>
      </c>
      <c r="B88" s="795">
        <v>140.07599198178684</v>
      </c>
      <c r="C88" s="795">
        <v>2677.2073714441967</v>
      </c>
      <c r="D88" s="776">
        <v>267.71283000102966</v>
      </c>
      <c r="E88" s="776">
        <v>2490.4193806784083</v>
      </c>
      <c r="F88" s="773"/>
      <c r="G88" s="774"/>
      <c r="H88" s="774"/>
      <c r="I88" s="774"/>
      <c r="J88" s="774"/>
      <c r="K88" s="774"/>
      <c r="L88" s="774"/>
      <c r="O88" s="777"/>
    </row>
    <row r="89" spans="1:15" ht="17.25" thickBot="1">
      <c r="A89" s="846" t="s">
        <v>635</v>
      </c>
      <c r="B89" s="781">
        <v>59.056742242502246</v>
      </c>
      <c r="C89" s="781">
        <v>2448.7479168154996</v>
      </c>
      <c r="D89" s="776">
        <v>86.059837111349069</v>
      </c>
      <c r="E89" s="776">
        <v>2192.1844081328582</v>
      </c>
      <c r="F89" s="773"/>
      <c r="G89" s="774"/>
      <c r="H89" s="774"/>
      <c r="I89" s="774"/>
      <c r="J89" s="774"/>
      <c r="K89" s="774"/>
      <c r="L89" s="774"/>
      <c r="O89" s="777"/>
    </row>
    <row r="90" spans="1:15" ht="17.25" thickBot="1">
      <c r="A90" s="846" t="s">
        <v>636</v>
      </c>
      <c r="B90" s="781">
        <v>58.475142202502248</v>
      </c>
      <c r="C90" s="781">
        <v>2438.9906290795698</v>
      </c>
      <c r="D90" s="776">
        <v>85.148875310452539</v>
      </c>
      <c r="E90" s="776">
        <v>2174.2064431338813</v>
      </c>
      <c r="F90" s="773"/>
      <c r="G90" s="774"/>
      <c r="H90" s="774"/>
      <c r="I90" s="774"/>
      <c r="J90" s="774"/>
      <c r="K90" s="774"/>
      <c r="L90" s="774"/>
      <c r="O90" s="777"/>
    </row>
    <row r="91" spans="1:15" ht="17.25" thickBot="1">
      <c r="A91" s="855" t="s">
        <v>637</v>
      </c>
      <c r="B91" s="796">
        <v>53.052893538527016</v>
      </c>
      <c r="C91" s="796">
        <v>2018.8987588360696</v>
      </c>
      <c r="D91" s="776">
        <v>76.543246908137291</v>
      </c>
      <c r="E91" s="776">
        <v>1764.4441938896312</v>
      </c>
      <c r="F91" s="773"/>
      <c r="G91" s="774"/>
      <c r="H91" s="774"/>
      <c r="I91" s="774"/>
      <c r="J91" s="774"/>
      <c r="K91" s="774"/>
      <c r="L91" s="774"/>
      <c r="O91" s="777"/>
    </row>
    <row r="92" spans="1:15" ht="17.25" thickBot="1">
      <c r="A92" s="846" t="s">
        <v>638</v>
      </c>
      <c r="B92" s="781">
        <v>53.052893538527016</v>
      </c>
      <c r="C92" s="781">
        <v>2018.8987588360696</v>
      </c>
      <c r="D92" s="776">
        <v>76.543246908137291</v>
      </c>
      <c r="E92" s="776">
        <v>1764.4441938896312</v>
      </c>
      <c r="F92" s="773"/>
      <c r="G92" s="774"/>
      <c r="H92" s="774"/>
      <c r="I92" s="774"/>
      <c r="J92" s="774"/>
      <c r="K92" s="774"/>
      <c r="L92" s="774"/>
      <c r="O92" s="777"/>
    </row>
    <row r="93" spans="1:15" ht="17.25" thickBot="1">
      <c r="A93" s="855" t="s">
        <v>639</v>
      </c>
      <c r="B93" s="796">
        <v>0</v>
      </c>
      <c r="C93" s="796">
        <v>0</v>
      </c>
      <c r="D93" s="776">
        <v>0</v>
      </c>
      <c r="E93" s="776">
        <v>0</v>
      </c>
      <c r="F93" s="773"/>
      <c r="G93" s="774"/>
      <c r="H93" s="774"/>
      <c r="I93" s="774"/>
      <c r="J93" s="774"/>
      <c r="K93" s="774"/>
      <c r="L93" s="774"/>
      <c r="O93" s="777"/>
    </row>
    <row r="94" spans="1:15" ht="17.25" thickBot="1">
      <c r="A94" s="846" t="s">
        <v>640</v>
      </c>
      <c r="B94" s="781">
        <v>0</v>
      </c>
      <c r="C94" s="781">
        <v>0</v>
      </c>
      <c r="D94" s="776">
        <v>0</v>
      </c>
      <c r="E94" s="776">
        <v>0</v>
      </c>
      <c r="F94" s="773"/>
      <c r="G94" s="774"/>
      <c r="H94" s="774"/>
      <c r="I94" s="774"/>
      <c r="J94" s="774"/>
      <c r="K94" s="774"/>
      <c r="L94" s="774"/>
      <c r="O94" s="777"/>
    </row>
    <row r="95" spans="1:15" ht="17.25" thickBot="1">
      <c r="A95" s="856" t="s">
        <v>641</v>
      </c>
      <c r="B95" s="797">
        <v>0</v>
      </c>
      <c r="C95" s="797">
        <v>0</v>
      </c>
      <c r="D95" s="776">
        <v>0</v>
      </c>
      <c r="E95" s="776">
        <v>0</v>
      </c>
      <c r="F95" s="773"/>
      <c r="G95" s="774"/>
      <c r="H95" s="774"/>
      <c r="I95" s="774"/>
      <c r="J95" s="774"/>
      <c r="K95" s="774"/>
      <c r="L95" s="774"/>
      <c r="O95" s="777"/>
    </row>
    <row r="96" spans="1:15" ht="17.25" thickBot="1">
      <c r="A96" s="850" t="s">
        <v>642</v>
      </c>
      <c r="B96" s="784">
        <v>0</v>
      </c>
      <c r="C96" s="784">
        <v>0</v>
      </c>
      <c r="D96" s="776">
        <v>0</v>
      </c>
      <c r="E96" s="776">
        <v>0</v>
      </c>
      <c r="F96" s="773"/>
      <c r="G96" s="774"/>
      <c r="H96" s="774"/>
      <c r="I96" s="774"/>
      <c r="J96" s="774"/>
      <c r="K96" s="774"/>
      <c r="L96" s="774"/>
      <c r="O96" s="777"/>
    </row>
    <row r="97" spans="1:15" ht="17.25" thickBot="1">
      <c r="A97" s="850" t="s">
        <v>643</v>
      </c>
      <c r="B97" s="784">
        <v>0</v>
      </c>
      <c r="C97" s="784">
        <v>0</v>
      </c>
      <c r="D97" s="776">
        <v>0</v>
      </c>
      <c r="E97" s="776">
        <v>0</v>
      </c>
      <c r="F97" s="773"/>
      <c r="G97" s="774"/>
      <c r="H97" s="774"/>
      <c r="I97" s="774"/>
      <c r="J97" s="774"/>
      <c r="K97" s="774"/>
      <c r="L97" s="774"/>
      <c r="O97" s="777"/>
    </row>
    <row r="98" spans="1:15" ht="17.25" thickBot="1">
      <c r="A98" s="854" t="s">
        <v>644</v>
      </c>
      <c r="B98" s="795">
        <v>5.4222486639752239</v>
      </c>
      <c r="C98" s="795">
        <v>420.09187024350007</v>
      </c>
      <c r="D98" s="776">
        <v>8.6056284023152525</v>
      </c>
      <c r="E98" s="776">
        <v>409.76224924425003</v>
      </c>
      <c r="F98" s="773"/>
      <c r="G98" s="774"/>
      <c r="H98" s="774"/>
      <c r="I98" s="774"/>
      <c r="J98" s="774"/>
      <c r="K98" s="774"/>
      <c r="L98" s="774"/>
      <c r="O98" s="777"/>
    </row>
    <row r="99" spans="1:15" ht="17.25" thickBot="1">
      <c r="A99" s="850" t="s">
        <v>645</v>
      </c>
      <c r="B99" s="784">
        <v>0</v>
      </c>
      <c r="C99" s="784">
        <v>0</v>
      </c>
      <c r="D99" s="776">
        <v>0</v>
      </c>
      <c r="E99" s="776">
        <v>0</v>
      </c>
      <c r="F99" s="773"/>
      <c r="G99" s="774"/>
      <c r="H99" s="774"/>
      <c r="I99" s="774"/>
      <c r="J99" s="774"/>
      <c r="K99" s="774"/>
      <c r="L99" s="774"/>
      <c r="O99" s="777"/>
    </row>
    <row r="100" spans="1:15" ht="17.25" thickBot="1">
      <c r="A100" s="850" t="s">
        <v>646</v>
      </c>
      <c r="B100" s="784">
        <v>0</v>
      </c>
      <c r="C100" s="784">
        <v>0</v>
      </c>
      <c r="D100" s="776">
        <v>0</v>
      </c>
      <c r="E100" s="776">
        <v>0</v>
      </c>
      <c r="F100" s="773"/>
      <c r="G100" s="774"/>
      <c r="H100" s="774"/>
      <c r="I100" s="774"/>
      <c r="J100" s="774"/>
      <c r="K100" s="774"/>
      <c r="L100" s="774"/>
      <c r="O100" s="777"/>
    </row>
    <row r="101" spans="1:15" ht="17.25" thickBot="1">
      <c r="A101" s="850" t="s">
        <v>647</v>
      </c>
      <c r="B101" s="784">
        <v>0</v>
      </c>
      <c r="C101" s="784">
        <v>0</v>
      </c>
      <c r="D101" s="776">
        <v>0</v>
      </c>
      <c r="E101" s="776">
        <v>0</v>
      </c>
      <c r="F101" s="773"/>
      <c r="G101" s="774"/>
      <c r="H101" s="774"/>
      <c r="I101" s="774"/>
      <c r="J101" s="774"/>
      <c r="K101" s="774"/>
      <c r="L101" s="774"/>
      <c r="O101" s="777"/>
    </row>
    <row r="102" spans="1:15" ht="17.25" thickBot="1">
      <c r="A102" s="846" t="s">
        <v>648</v>
      </c>
      <c r="B102" s="781">
        <v>0.58160003999999998</v>
      </c>
      <c r="C102" s="781">
        <v>9.7572877359299994</v>
      </c>
      <c r="D102" s="776">
        <v>0.91096180089652545</v>
      </c>
      <c r="E102" s="776">
        <v>17.977964998977001</v>
      </c>
      <c r="F102" s="773"/>
      <c r="G102" s="774"/>
      <c r="H102" s="774"/>
      <c r="I102" s="774"/>
      <c r="J102" s="774"/>
      <c r="K102" s="774"/>
      <c r="L102" s="774"/>
      <c r="O102" s="777"/>
    </row>
    <row r="103" spans="1:15" s="771" customFormat="1" ht="17.25" thickBot="1">
      <c r="A103" s="857" t="s">
        <v>649</v>
      </c>
      <c r="B103" s="798">
        <v>0.58160003999999998</v>
      </c>
      <c r="C103" s="798">
        <v>9.7572877359299994</v>
      </c>
      <c r="D103" s="776">
        <v>0.91096180089652545</v>
      </c>
      <c r="E103" s="776">
        <v>17.977964998977001</v>
      </c>
      <c r="F103" s="769"/>
      <c r="G103" s="770"/>
      <c r="H103" s="770"/>
      <c r="I103" s="770"/>
      <c r="J103" s="770"/>
      <c r="K103" s="770"/>
      <c r="L103" s="770"/>
    </row>
    <row r="104" spans="1:15" ht="17.25" thickBot="1">
      <c r="A104" s="857" t="s">
        <v>650</v>
      </c>
      <c r="B104" s="798">
        <v>0</v>
      </c>
      <c r="C104" s="798">
        <v>0</v>
      </c>
      <c r="D104" s="776">
        <v>0</v>
      </c>
      <c r="E104" s="776">
        <v>0</v>
      </c>
      <c r="F104" s="773"/>
      <c r="G104" s="774"/>
      <c r="H104" s="774"/>
      <c r="I104" s="774"/>
      <c r="J104" s="774"/>
      <c r="K104" s="774"/>
      <c r="L104" s="774"/>
    </row>
    <row r="105" spans="1:15" ht="17.25" thickBot="1">
      <c r="A105" s="857" t="s">
        <v>651</v>
      </c>
      <c r="B105" s="798">
        <v>0</v>
      </c>
      <c r="C105" s="798">
        <v>0</v>
      </c>
      <c r="D105" s="776">
        <v>0</v>
      </c>
      <c r="E105" s="776">
        <v>0</v>
      </c>
      <c r="F105" s="773"/>
      <c r="G105" s="774"/>
      <c r="H105" s="774"/>
      <c r="I105" s="774"/>
      <c r="J105" s="774"/>
      <c r="K105" s="774"/>
      <c r="L105" s="774"/>
    </row>
    <row r="106" spans="1:15" ht="17.25" thickBot="1">
      <c r="A106" s="850" t="s">
        <v>652</v>
      </c>
      <c r="B106" s="784">
        <v>0</v>
      </c>
      <c r="C106" s="784">
        <v>0</v>
      </c>
      <c r="D106" s="776">
        <v>0</v>
      </c>
      <c r="E106" s="776">
        <v>0</v>
      </c>
      <c r="F106" s="773"/>
      <c r="G106" s="774"/>
      <c r="H106" s="774"/>
      <c r="I106" s="774"/>
      <c r="J106" s="774"/>
      <c r="K106" s="774"/>
      <c r="L106" s="774"/>
    </row>
    <row r="107" spans="1:15" ht="17.25" thickBot="1">
      <c r="A107" s="850" t="s">
        <v>653</v>
      </c>
      <c r="B107" s="784">
        <v>0</v>
      </c>
      <c r="C107" s="784">
        <v>0</v>
      </c>
      <c r="D107" s="776">
        <v>0</v>
      </c>
      <c r="E107" s="776">
        <v>0</v>
      </c>
      <c r="F107" s="773"/>
      <c r="G107" s="774"/>
      <c r="H107" s="774"/>
      <c r="I107" s="774"/>
      <c r="J107" s="774"/>
      <c r="K107" s="774"/>
      <c r="L107" s="774"/>
    </row>
    <row r="108" spans="1:15" ht="17.25" thickBot="1">
      <c r="A108" s="850" t="s">
        <v>654</v>
      </c>
      <c r="B108" s="784">
        <v>0</v>
      </c>
      <c r="C108" s="784">
        <v>0</v>
      </c>
      <c r="D108" s="776">
        <v>0</v>
      </c>
      <c r="E108" s="776">
        <v>0</v>
      </c>
      <c r="F108" s="773"/>
      <c r="G108" s="774"/>
      <c r="H108" s="774"/>
      <c r="I108" s="774"/>
      <c r="J108" s="774"/>
      <c r="K108" s="774"/>
      <c r="L108" s="774"/>
    </row>
    <row r="109" spans="1:15" ht="17.25" thickBot="1">
      <c r="A109" s="846" t="s">
        <v>655</v>
      </c>
      <c r="B109" s="781">
        <v>0</v>
      </c>
      <c r="C109" s="781">
        <v>0</v>
      </c>
      <c r="D109" s="776">
        <v>0</v>
      </c>
      <c r="E109" s="776">
        <v>0</v>
      </c>
      <c r="F109" s="773"/>
      <c r="G109" s="774"/>
      <c r="H109" s="774"/>
      <c r="I109" s="774"/>
      <c r="J109" s="774"/>
      <c r="K109" s="774"/>
      <c r="L109" s="774"/>
    </row>
    <row r="110" spans="1:15" ht="17.25" thickBot="1">
      <c r="A110" s="846" t="s">
        <v>656</v>
      </c>
      <c r="B110" s="781">
        <v>4.5450422628584262</v>
      </c>
      <c r="C110" s="781">
        <v>109.01212269777528</v>
      </c>
      <c r="D110" s="776">
        <v>62.81479580734652</v>
      </c>
      <c r="E110" s="776">
        <v>186.2407314271745</v>
      </c>
      <c r="F110" s="773"/>
      <c r="G110" s="774"/>
      <c r="H110" s="774"/>
      <c r="I110" s="774"/>
      <c r="J110" s="774"/>
      <c r="K110" s="774"/>
      <c r="L110" s="774"/>
    </row>
    <row r="111" spans="1:15" ht="17.25" thickBot="1">
      <c r="A111" s="857" t="s">
        <v>657</v>
      </c>
      <c r="B111" s="798">
        <v>0</v>
      </c>
      <c r="C111" s="798">
        <v>23.964554567099999</v>
      </c>
      <c r="D111" s="776">
        <v>12.951545382129305</v>
      </c>
      <c r="E111" s="776">
        <v>8.182319906730001</v>
      </c>
      <c r="F111" s="773"/>
      <c r="G111" s="774"/>
      <c r="H111" s="774"/>
      <c r="I111" s="774"/>
      <c r="J111" s="774"/>
      <c r="K111" s="774"/>
      <c r="L111" s="774"/>
    </row>
    <row r="112" spans="1:15" ht="17.25" thickBot="1">
      <c r="A112" s="857" t="s">
        <v>658</v>
      </c>
      <c r="B112" s="798">
        <v>0</v>
      </c>
      <c r="C112" s="798">
        <v>23.964554567099999</v>
      </c>
      <c r="D112" s="776">
        <v>12.951545382129305</v>
      </c>
      <c r="E112" s="776">
        <v>8.182319906730001</v>
      </c>
      <c r="F112" s="773"/>
      <c r="G112" s="774"/>
      <c r="H112" s="774"/>
      <c r="I112" s="774"/>
      <c r="J112" s="774"/>
      <c r="K112" s="774"/>
      <c r="L112" s="774"/>
    </row>
    <row r="113" spans="1:18" ht="17.25" thickBot="1">
      <c r="A113" s="857" t="s">
        <v>659</v>
      </c>
      <c r="B113" s="798">
        <v>0</v>
      </c>
      <c r="C113" s="798">
        <v>0</v>
      </c>
      <c r="D113" s="776">
        <v>0</v>
      </c>
      <c r="E113" s="776">
        <v>0</v>
      </c>
      <c r="F113" s="773"/>
      <c r="G113" s="774"/>
      <c r="H113" s="774"/>
      <c r="I113" s="774"/>
      <c r="J113" s="774"/>
      <c r="K113" s="774"/>
      <c r="L113" s="774"/>
      <c r="O113" s="774"/>
      <c r="P113" s="774"/>
      <c r="Q113" s="774"/>
      <c r="R113" s="774"/>
    </row>
    <row r="114" spans="1:18" ht="17.25" thickBot="1">
      <c r="A114" s="846" t="s">
        <v>660</v>
      </c>
      <c r="B114" s="781">
        <v>0</v>
      </c>
      <c r="C114" s="781">
        <v>0</v>
      </c>
      <c r="D114" s="776">
        <v>0</v>
      </c>
      <c r="E114" s="776">
        <v>0</v>
      </c>
      <c r="F114" s="773"/>
      <c r="G114" s="774"/>
      <c r="H114" s="774"/>
      <c r="I114" s="774"/>
      <c r="J114" s="774"/>
      <c r="K114" s="774"/>
      <c r="L114" s="774"/>
    </row>
    <row r="115" spans="1:18" ht="17.25" thickBot="1">
      <c r="A115" s="846" t="s">
        <v>661</v>
      </c>
      <c r="B115" s="781">
        <v>0</v>
      </c>
      <c r="C115" s="781">
        <v>0</v>
      </c>
      <c r="D115" s="776">
        <v>0</v>
      </c>
      <c r="E115" s="776">
        <v>0</v>
      </c>
      <c r="F115" s="773"/>
      <c r="G115" s="774"/>
      <c r="H115" s="774"/>
      <c r="I115" s="774"/>
      <c r="J115" s="774"/>
      <c r="K115" s="774"/>
      <c r="L115" s="774"/>
    </row>
    <row r="116" spans="1:18" ht="17.25" thickBot="1">
      <c r="A116" s="846" t="s">
        <v>662</v>
      </c>
      <c r="B116" s="781">
        <v>4.5450422628584262</v>
      </c>
      <c r="C116" s="781">
        <v>85.047568130675288</v>
      </c>
      <c r="D116" s="776">
        <v>49.863250425217217</v>
      </c>
      <c r="E116" s="776">
        <v>178.05841152044451</v>
      </c>
      <c r="F116" s="773"/>
      <c r="G116" s="774"/>
      <c r="H116" s="774"/>
      <c r="I116" s="774"/>
      <c r="J116" s="774"/>
      <c r="K116" s="774"/>
      <c r="L116" s="774"/>
    </row>
    <row r="117" spans="1:18" s="771" customFormat="1" ht="17.25" thickBot="1">
      <c r="A117" s="846" t="s">
        <v>663</v>
      </c>
      <c r="B117" s="781">
        <v>4.5450422628584262</v>
      </c>
      <c r="C117" s="781">
        <v>62.755037288999993</v>
      </c>
      <c r="D117" s="776">
        <v>49.863250425217217</v>
      </c>
      <c r="E117" s="776">
        <v>167.58339841923748</v>
      </c>
      <c r="F117" s="769"/>
      <c r="G117" s="770"/>
      <c r="H117" s="770"/>
      <c r="I117" s="770"/>
      <c r="J117" s="770"/>
      <c r="K117" s="770"/>
      <c r="L117" s="770"/>
      <c r="O117" s="799"/>
    </row>
    <row r="118" spans="1:18" s="771" customFormat="1" ht="17.25" thickBot="1">
      <c r="A118" s="846" t="s">
        <v>664</v>
      </c>
      <c r="B118" s="781">
        <v>0</v>
      </c>
      <c r="C118" s="781">
        <v>22.292530841675287</v>
      </c>
      <c r="D118" s="776">
        <v>0</v>
      </c>
      <c r="E118" s="776">
        <v>10.475013101207002</v>
      </c>
      <c r="F118" s="769"/>
      <c r="G118" s="770"/>
      <c r="H118" s="770"/>
      <c r="I118" s="770"/>
      <c r="J118" s="770"/>
      <c r="K118" s="770"/>
      <c r="L118" s="770"/>
    </row>
    <row r="119" spans="1:18" ht="17.25" thickBot="1">
      <c r="A119" s="846" t="s">
        <v>665</v>
      </c>
      <c r="B119" s="781">
        <v>44.414409437458644</v>
      </c>
      <c r="C119" s="781">
        <v>119.44733193092215</v>
      </c>
      <c r="D119" s="776">
        <v>62.983413104634067</v>
      </c>
      <c r="E119" s="776">
        <v>111.99424111837533</v>
      </c>
      <c r="F119" s="773"/>
      <c r="G119" s="774"/>
      <c r="H119" s="774"/>
      <c r="I119" s="774"/>
      <c r="J119" s="774"/>
      <c r="K119" s="774"/>
      <c r="L119" s="774"/>
    </row>
    <row r="120" spans="1:18" ht="17.25" thickBot="1">
      <c r="A120" s="846" t="s">
        <v>666</v>
      </c>
      <c r="B120" s="781">
        <v>0</v>
      </c>
      <c r="C120" s="781">
        <v>0</v>
      </c>
      <c r="D120" s="776">
        <v>0</v>
      </c>
      <c r="E120" s="776">
        <v>0</v>
      </c>
      <c r="F120" s="773"/>
      <c r="G120" s="774"/>
      <c r="H120" s="774"/>
      <c r="I120" s="774"/>
      <c r="J120" s="774"/>
      <c r="K120" s="774"/>
      <c r="L120" s="774"/>
    </row>
    <row r="121" spans="1:18" ht="17.25" thickBot="1">
      <c r="A121" s="846" t="s">
        <v>667</v>
      </c>
      <c r="B121" s="781">
        <v>44.414409437458644</v>
      </c>
      <c r="C121" s="781">
        <v>119.44733193092215</v>
      </c>
      <c r="D121" s="776">
        <v>62.983413104634067</v>
      </c>
      <c r="E121" s="776">
        <v>111.99424111837533</v>
      </c>
      <c r="F121" s="773"/>
      <c r="G121" s="774"/>
      <c r="H121" s="774"/>
      <c r="I121" s="774"/>
      <c r="J121" s="774"/>
      <c r="K121" s="774"/>
      <c r="L121" s="774"/>
    </row>
    <row r="122" spans="1:18" ht="17.25" thickBot="1">
      <c r="A122" s="846" t="s">
        <v>668</v>
      </c>
      <c r="B122" s="781">
        <v>0</v>
      </c>
      <c r="C122" s="781">
        <v>0</v>
      </c>
      <c r="D122" s="776">
        <v>0</v>
      </c>
      <c r="E122" s="776">
        <v>0</v>
      </c>
      <c r="F122" s="773"/>
      <c r="G122" s="774"/>
      <c r="H122" s="774"/>
      <c r="I122" s="774"/>
      <c r="J122" s="774"/>
      <c r="K122" s="774"/>
      <c r="L122" s="774"/>
    </row>
    <row r="123" spans="1:18" ht="17.25" thickBot="1">
      <c r="A123" s="847" t="s">
        <v>669</v>
      </c>
      <c r="B123" s="800">
        <v>0</v>
      </c>
      <c r="C123" s="800">
        <v>0</v>
      </c>
      <c r="D123" s="776">
        <v>0</v>
      </c>
      <c r="E123" s="776">
        <v>0</v>
      </c>
      <c r="F123" s="773"/>
      <c r="G123" s="774"/>
      <c r="H123" s="774"/>
      <c r="I123" s="774"/>
      <c r="J123" s="774"/>
      <c r="K123" s="774"/>
      <c r="L123" s="774"/>
    </row>
    <row r="124" spans="1:18" ht="17.25" thickBot="1">
      <c r="A124" s="858" t="s">
        <v>670</v>
      </c>
      <c r="B124" s="801">
        <v>32.05979803896755</v>
      </c>
      <c r="C124" s="801">
        <v>0</v>
      </c>
      <c r="D124" s="776">
        <v>55.854783977700002</v>
      </c>
      <c r="E124" s="776">
        <v>0</v>
      </c>
      <c r="F124" s="773"/>
      <c r="G124" s="774"/>
      <c r="H124" s="774"/>
      <c r="I124" s="774"/>
      <c r="J124" s="774"/>
      <c r="K124" s="774"/>
      <c r="L124" s="774"/>
    </row>
    <row r="125" spans="1:18" ht="17.25" thickBot="1">
      <c r="A125" s="858" t="s">
        <v>671</v>
      </c>
      <c r="B125" s="801">
        <v>0</v>
      </c>
      <c r="C125" s="801">
        <v>0</v>
      </c>
      <c r="D125" s="776">
        <v>0</v>
      </c>
      <c r="E125" s="776">
        <v>0</v>
      </c>
      <c r="F125" s="773"/>
      <c r="G125" s="774"/>
      <c r="H125" s="774"/>
      <c r="I125" s="774"/>
      <c r="J125" s="774"/>
      <c r="K125" s="774"/>
      <c r="L125" s="774"/>
    </row>
    <row r="126" spans="1:18" ht="17.25" thickBot="1">
      <c r="A126" s="858" t="s">
        <v>672</v>
      </c>
      <c r="B126" s="801">
        <v>32.05979803896755</v>
      </c>
      <c r="C126" s="801">
        <v>0</v>
      </c>
      <c r="D126" s="776">
        <v>55.854783977700002</v>
      </c>
      <c r="E126" s="776">
        <v>0</v>
      </c>
      <c r="F126" s="773"/>
      <c r="G126" s="774"/>
      <c r="H126" s="774"/>
      <c r="I126" s="774"/>
      <c r="J126" s="774"/>
      <c r="K126" s="774"/>
      <c r="L126" s="774"/>
    </row>
    <row r="127" spans="1:18" ht="17.25" thickBot="1">
      <c r="A127" s="859" t="s">
        <v>673</v>
      </c>
      <c r="B127" s="802">
        <v>0</v>
      </c>
      <c r="C127" s="802">
        <v>0</v>
      </c>
      <c r="D127" s="776">
        <v>0</v>
      </c>
      <c r="E127" s="776">
        <v>0</v>
      </c>
      <c r="F127" s="773"/>
      <c r="G127" s="774"/>
      <c r="H127" s="774"/>
      <c r="I127" s="774"/>
      <c r="J127" s="774"/>
      <c r="K127" s="774"/>
      <c r="L127" s="774"/>
    </row>
    <row r="128" spans="1:18" ht="17.25" thickBot="1">
      <c r="A128" s="859" t="s">
        <v>674</v>
      </c>
      <c r="B128" s="802">
        <v>0</v>
      </c>
      <c r="C128" s="802">
        <v>0</v>
      </c>
      <c r="D128" s="803">
        <v>0</v>
      </c>
      <c r="E128" s="803">
        <v>0</v>
      </c>
      <c r="F128" s="773"/>
      <c r="G128" s="774"/>
      <c r="H128" s="774"/>
      <c r="I128" s="774"/>
      <c r="J128" s="774"/>
      <c r="K128" s="774"/>
      <c r="L128" s="774"/>
    </row>
    <row r="129" spans="1:14" ht="17.25" thickBot="1">
      <c r="A129" s="850" t="s">
        <v>675</v>
      </c>
      <c r="B129" s="784">
        <v>0</v>
      </c>
      <c r="C129" s="784">
        <v>0</v>
      </c>
      <c r="D129" s="776">
        <v>0</v>
      </c>
      <c r="E129" s="776">
        <v>0</v>
      </c>
      <c r="F129" s="773"/>
      <c r="G129" s="774"/>
      <c r="H129" s="774"/>
      <c r="I129" s="774"/>
      <c r="J129" s="774"/>
      <c r="K129" s="774"/>
      <c r="L129" s="774"/>
    </row>
    <row r="130" spans="1:14" ht="17.25" thickBot="1">
      <c r="A130" s="850" t="s">
        <v>676</v>
      </c>
      <c r="B130" s="784">
        <v>0</v>
      </c>
      <c r="C130" s="784">
        <v>0</v>
      </c>
      <c r="D130" s="776">
        <v>0</v>
      </c>
      <c r="E130" s="776">
        <v>0</v>
      </c>
      <c r="F130" s="773"/>
      <c r="G130" s="774"/>
      <c r="H130" s="774"/>
      <c r="I130" s="774"/>
      <c r="J130" s="774"/>
      <c r="K130" s="774"/>
      <c r="L130" s="774"/>
    </row>
    <row r="131" spans="1:14" s="771" customFormat="1" ht="17.25" thickBot="1">
      <c r="A131" s="850" t="s">
        <v>677</v>
      </c>
      <c r="B131" s="784">
        <v>0</v>
      </c>
      <c r="C131" s="784">
        <v>0</v>
      </c>
      <c r="D131" s="776">
        <v>0</v>
      </c>
      <c r="E131" s="776">
        <v>0</v>
      </c>
      <c r="F131" s="769"/>
      <c r="G131" s="770"/>
      <c r="H131" s="770"/>
      <c r="I131" s="770"/>
      <c r="J131" s="770"/>
      <c r="K131" s="770"/>
      <c r="L131" s="770"/>
    </row>
    <row r="132" spans="1:14" s="771" customFormat="1" ht="17.25" thickBot="1">
      <c r="A132" s="846" t="s">
        <v>678</v>
      </c>
      <c r="B132" s="775">
        <v>9820.1081715864129</v>
      </c>
      <c r="C132" s="775">
        <v>16816.487099057234</v>
      </c>
      <c r="D132" s="776">
        <v>10031.346983697687</v>
      </c>
      <c r="E132" s="776">
        <v>14369.316786818299</v>
      </c>
      <c r="F132" s="769"/>
      <c r="G132" s="770"/>
      <c r="H132" s="770"/>
      <c r="I132" s="770"/>
      <c r="J132" s="770"/>
      <c r="K132" s="770"/>
      <c r="L132" s="770"/>
    </row>
    <row r="133" spans="1:14" ht="17.25" thickBot="1">
      <c r="A133" s="849" t="s">
        <v>679</v>
      </c>
      <c r="B133" s="775">
        <v>4345.7577434775003</v>
      </c>
      <c r="C133" s="775">
        <v>382.86365225665224</v>
      </c>
      <c r="D133" s="768">
        <v>5291.9940169058227</v>
      </c>
      <c r="E133" s="768">
        <v>266.20603995625936</v>
      </c>
      <c r="F133" s="773"/>
      <c r="G133" s="774"/>
      <c r="H133" s="774"/>
      <c r="I133" s="774"/>
      <c r="J133" s="774"/>
      <c r="K133" s="774"/>
      <c r="L133" s="774"/>
    </row>
    <row r="134" spans="1:14" ht="16.5" thickBot="1">
      <c r="A134" s="846" t="s">
        <v>680</v>
      </c>
      <c r="B134" s="775">
        <v>3962.8940912208477</v>
      </c>
      <c r="C134" s="775">
        <v>0</v>
      </c>
      <c r="D134" s="776">
        <v>5025.787976949563</v>
      </c>
      <c r="E134" s="776">
        <v>0</v>
      </c>
      <c r="F134" s="773"/>
      <c r="G134" s="804"/>
      <c r="H134" s="804"/>
      <c r="I134" s="804"/>
      <c r="J134" s="804"/>
      <c r="K134" s="804"/>
      <c r="L134" s="804"/>
    </row>
    <row r="135" spans="1:14" ht="17.25" thickBot="1">
      <c r="A135" s="846" t="s">
        <v>681</v>
      </c>
      <c r="B135" s="781">
        <v>328.62593084474997</v>
      </c>
      <c r="C135" s="781">
        <v>29.601477170999999</v>
      </c>
      <c r="D135" s="776">
        <v>355.52666624566103</v>
      </c>
      <c r="E135" s="776">
        <v>1.9270116521999998</v>
      </c>
      <c r="F135" s="773"/>
      <c r="G135" s="774"/>
      <c r="H135" s="774"/>
      <c r="I135" s="774"/>
      <c r="J135" s="774"/>
      <c r="K135" s="774"/>
      <c r="L135" s="774"/>
    </row>
    <row r="136" spans="1:14" ht="17.25" thickBot="1">
      <c r="A136" s="850" t="s">
        <v>682</v>
      </c>
      <c r="B136" s="784">
        <v>0</v>
      </c>
      <c r="C136" s="805" t="s">
        <v>558</v>
      </c>
      <c r="D136" s="776">
        <v>0</v>
      </c>
      <c r="E136" s="805" t="s">
        <v>558</v>
      </c>
      <c r="F136" s="787"/>
      <c r="G136" s="788"/>
      <c r="H136" s="788"/>
      <c r="I136" s="788"/>
      <c r="J136" s="788"/>
      <c r="K136" s="788"/>
      <c r="L136" s="774"/>
    </row>
    <row r="137" spans="1:14" ht="17.25" thickBot="1">
      <c r="A137" s="850" t="s">
        <v>683</v>
      </c>
      <c r="B137" s="784">
        <v>0</v>
      </c>
      <c r="C137" s="805" t="s">
        <v>558</v>
      </c>
      <c r="D137" s="776">
        <v>0</v>
      </c>
      <c r="E137" s="805" t="s">
        <v>558</v>
      </c>
      <c r="F137" s="787"/>
      <c r="G137" s="788"/>
      <c r="H137" s="788"/>
      <c r="I137" s="788"/>
      <c r="J137" s="788"/>
      <c r="K137" s="788"/>
      <c r="L137" s="774"/>
    </row>
    <row r="138" spans="1:14" ht="15.75" thickBot="1">
      <c r="A138" s="850" t="s">
        <v>684</v>
      </c>
      <c r="B138" s="784">
        <v>0</v>
      </c>
      <c r="C138" s="805" t="s">
        <v>558</v>
      </c>
      <c r="D138" s="776">
        <v>0</v>
      </c>
      <c r="E138" s="805" t="s">
        <v>558</v>
      </c>
      <c r="F138" s="787"/>
      <c r="G138" s="806"/>
      <c r="H138" s="806"/>
      <c r="I138" s="806"/>
      <c r="J138" s="806"/>
      <c r="K138" s="806"/>
      <c r="L138" s="804"/>
    </row>
    <row r="139" spans="1:14" ht="17.25" thickBot="1">
      <c r="A139" s="850" t="s">
        <v>685</v>
      </c>
      <c r="B139" s="784">
        <v>0</v>
      </c>
      <c r="C139" s="805" t="s">
        <v>558</v>
      </c>
      <c r="D139" s="776">
        <v>0</v>
      </c>
      <c r="E139" s="805" t="s">
        <v>558</v>
      </c>
      <c r="F139" s="787"/>
      <c r="G139" s="788"/>
      <c r="H139" s="788"/>
      <c r="I139" s="788"/>
      <c r="J139" s="788"/>
      <c r="K139" s="788"/>
      <c r="L139" s="774"/>
    </row>
    <row r="140" spans="1:14" ht="17.25" thickBot="1">
      <c r="A140" s="850" t="s">
        <v>686</v>
      </c>
      <c r="B140" s="805" t="s">
        <v>558</v>
      </c>
      <c r="C140" s="784">
        <v>0</v>
      </c>
      <c r="D140" s="805" t="s">
        <v>558</v>
      </c>
      <c r="E140" s="776">
        <v>0</v>
      </c>
      <c r="F140" s="773"/>
      <c r="G140" s="774"/>
      <c r="H140" s="774"/>
      <c r="I140" s="774"/>
      <c r="J140" s="774"/>
      <c r="K140" s="774"/>
      <c r="L140" s="774"/>
    </row>
    <row r="141" spans="1:14" ht="17.25" thickBot="1">
      <c r="A141" s="850" t="s">
        <v>687</v>
      </c>
      <c r="B141" s="781">
        <v>33.302496885000004</v>
      </c>
      <c r="C141" s="781">
        <v>29.601477170999999</v>
      </c>
      <c r="D141" s="776">
        <v>45.262979340074999</v>
      </c>
      <c r="E141" s="776">
        <v>1.9270116521999998</v>
      </c>
      <c r="F141" s="773"/>
      <c r="G141" s="774"/>
      <c r="H141" s="774"/>
      <c r="I141" s="774"/>
      <c r="J141" s="774"/>
      <c r="K141" s="774"/>
      <c r="L141" s="774"/>
    </row>
    <row r="142" spans="1:14" ht="17.25" thickBot="1">
      <c r="A142" s="850" t="s">
        <v>688</v>
      </c>
      <c r="B142" s="781">
        <v>295.32343395974999</v>
      </c>
      <c r="C142" s="781">
        <v>0</v>
      </c>
      <c r="D142" s="776">
        <v>310.26368690558604</v>
      </c>
      <c r="E142" s="776">
        <v>0</v>
      </c>
      <c r="F142" s="769"/>
      <c r="G142" s="770"/>
      <c r="H142" s="770"/>
      <c r="I142" s="770"/>
      <c r="J142" s="770"/>
      <c r="K142" s="770"/>
      <c r="L142" s="770"/>
    </row>
    <row r="143" spans="1:14" ht="17.25" thickBot="1">
      <c r="A143" s="850" t="s">
        <v>689</v>
      </c>
      <c r="B143" s="784">
        <v>0</v>
      </c>
      <c r="C143" s="784">
        <v>0</v>
      </c>
      <c r="D143" s="776">
        <v>0</v>
      </c>
      <c r="E143" s="776">
        <v>0</v>
      </c>
      <c r="F143" s="773"/>
      <c r="G143" s="774"/>
      <c r="H143" s="774"/>
      <c r="I143" s="774"/>
      <c r="J143" s="774"/>
      <c r="K143" s="774"/>
      <c r="L143" s="774"/>
      <c r="M143" s="807"/>
      <c r="N143" s="807"/>
    </row>
    <row r="144" spans="1:14" ht="17.25" thickBot="1">
      <c r="A144" s="846" t="s">
        <v>690</v>
      </c>
      <c r="B144" s="781">
        <v>4017.1318126327496</v>
      </c>
      <c r="C144" s="781">
        <v>353.26217508565219</v>
      </c>
      <c r="D144" s="776">
        <v>4936.4673506601621</v>
      </c>
      <c r="E144" s="776">
        <v>264.27902830405935</v>
      </c>
      <c r="F144" s="773"/>
      <c r="G144" s="774"/>
      <c r="H144" s="774"/>
      <c r="I144" s="774"/>
      <c r="J144" s="774"/>
      <c r="K144" s="774"/>
      <c r="L144" s="774"/>
    </row>
    <row r="145" spans="1:17" ht="17.25" thickBot="1">
      <c r="A145" s="847" t="s">
        <v>691</v>
      </c>
      <c r="B145" s="800">
        <v>4009.9318595700001</v>
      </c>
      <c r="C145" s="800">
        <v>200.87404354500003</v>
      </c>
      <c r="D145" s="776">
        <v>4929.129329299446</v>
      </c>
      <c r="E145" s="776">
        <v>185.27470852577775</v>
      </c>
      <c r="F145" s="773"/>
      <c r="G145" s="774"/>
      <c r="H145" s="774"/>
      <c r="I145" s="774"/>
      <c r="J145" s="774"/>
      <c r="K145" s="774"/>
      <c r="L145" s="774"/>
    </row>
    <row r="146" spans="1:17" ht="17.25" thickBot="1">
      <c r="A146" s="850" t="s">
        <v>692</v>
      </c>
      <c r="B146" s="781">
        <v>4009.9318595700001</v>
      </c>
      <c r="C146" s="781">
        <v>200.87404354500003</v>
      </c>
      <c r="D146" s="776">
        <v>4929.129329299446</v>
      </c>
      <c r="E146" s="776">
        <v>185.27470852577775</v>
      </c>
      <c r="F146" s="769"/>
      <c r="G146" s="770"/>
      <c r="H146" s="770"/>
      <c r="I146" s="770"/>
      <c r="J146" s="770"/>
      <c r="K146" s="770"/>
      <c r="L146" s="770"/>
    </row>
    <row r="147" spans="1:17" ht="17.25" thickBot="1">
      <c r="A147" s="846" t="s">
        <v>693</v>
      </c>
      <c r="B147" s="781">
        <v>0</v>
      </c>
      <c r="C147" s="781">
        <v>0</v>
      </c>
      <c r="D147" s="776">
        <v>0</v>
      </c>
      <c r="E147" s="776">
        <v>0</v>
      </c>
      <c r="F147" s="773"/>
      <c r="G147" s="774"/>
      <c r="H147" s="774"/>
      <c r="I147" s="774"/>
      <c r="J147" s="774"/>
      <c r="K147" s="774"/>
      <c r="L147" s="774"/>
      <c r="M147" s="777"/>
      <c r="N147" s="777"/>
      <c r="O147" s="808"/>
      <c r="P147" s="809"/>
      <c r="Q147" s="809"/>
    </row>
    <row r="148" spans="1:17" ht="17.25" thickBot="1">
      <c r="A148" s="850" t="s">
        <v>694</v>
      </c>
      <c r="B148" s="805" t="s">
        <v>558</v>
      </c>
      <c r="C148" s="784">
        <v>0</v>
      </c>
      <c r="D148" s="805" t="s">
        <v>558</v>
      </c>
      <c r="E148" s="776">
        <v>0</v>
      </c>
      <c r="F148" s="773"/>
      <c r="G148" s="774"/>
      <c r="H148" s="774"/>
      <c r="I148" s="774"/>
      <c r="J148" s="774"/>
      <c r="K148" s="774"/>
      <c r="L148" s="774"/>
      <c r="M148" s="777"/>
      <c r="O148" s="810"/>
      <c r="P148" s="811"/>
      <c r="Q148" s="811"/>
    </row>
    <row r="149" spans="1:17" ht="17.25" thickBot="1">
      <c r="A149" s="850" t="s">
        <v>695</v>
      </c>
      <c r="B149" s="784">
        <v>0</v>
      </c>
      <c r="C149" s="784">
        <v>0</v>
      </c>
      <c r="D149" s="776">
        <v>0</v>
      </c>
      <c r="E149" s="776">
        <v>0</v>
      </c>
      <c r="F149" s="773"/>
      <c r="G149" s="774"/>
      <c r="H149" s="774"/>
      <c r="I149" s="774"/>
      <c r="J149" s="774"/>
      <c r="K149" s="774"/>
      <c r="L149" s="774"/>
      <c r="O149" s="810"/>
      <c r="P149" s="811"/>
      <c r="Q149" s="811"/>
    </row>
    <row r="150" spans="1:17" ht="17.25" thickBot="1">
      <c r="A150" s="850" t="s">
        <v>696</v>
      </c>
      <c r="B150" s="784">
        <v>0</v>
      </c>
      <c r="C150" s="784">
        <v>0</v>
      </c>
      <c r="D150" s="776">
        <v>0</v>
      </c>
      <c r="E150" s="776">
        <v>0</v>
      </c>
      <c r="F150" s="773"/>
      <c r="G150" s="774"/>
      <c r="H150" s="774"/>
      <c r="I150" s="774"/>
      <c r="J150" s="774"/>
      <c r="K150" s="774"/>
      <c r="L150" s="774"/>
      <c r="O150" s="810"/>
      <c r="P150" s="811"/>
      <c r="Q150" s="811"/>
    </row>
    <row r="151" spans="1:17" ht="17.25" thickBot="1">
      <c r="A151" s="850" t="s">
        <v>697</v>
      </c>
      <c r="B151" s="781">
        <v>7.1999530627499997</v>
      </c>
      <c r="C151" s="781">
        <v>152.38813154065221</v>
      </c>
      <c r="D151" s="776">
        <v>7.3380213607165592</v>
      </c>
      <c r="E151" s="776">
        <v>79.004319778281584</v>
      </c>
      <c r="F151" s="773"/>
      <c r="G151" s="774"/>
      <c r="H151" s="774"/>
      <c r="I151" s="774"/>
      <c r="J151" s="774"/>
      <c r="K151" s="774"/>
      <c r="L151" s="774"/>
      <c r="O151" s="810"/>
      <c r="P151" s="811"/>
      <c r="Q151" s="811"/>
    </row>
    <row r="152" spans="1:17" ht="17.25" thickBot="1">
      <c r="A152" s="850" t="s">
        <v>698</v>
      </c>
      <c r="B152" s="784">
        <v>0</v>
      </c>
      <c r="C152" s="784">
        <v>0</v>
      </c>
      <c r="D152" s="776">
        <v>0</v>
      </c>
      <c r="E152" s="776">
        <v>0</v>
      </c>
      <c r="F152" s="773"/>
      <c r="G152" s="774"/>
      <c r="H152" s="774"/>
      <c r="I152" s="774"/>
      <c r="J152" s="774"/>
      <c r="K152" s="774"/>
      <c r="L152" s="774"/>
      <c r="O152" s="810"/>
      <c r="P152" s="811"/>
      <c r="Q152" s="811"/>
    </row>
    <row r="153" spans="1:17" ht="17.25" thickBot="1">
      <c r="A153" s="850" t="s">
        <v>699</v>
      </c>
      <c r="B153" s="784">
        <v>0</v>
      </c>
      <c r="C153" s="784">
        <v>0</v>
      </c>
      <c r="D153" s="776">
        <v>0</v>
      </c>
      <c r="E153" s="776">
        <v>0</v>
      </c>
      <c r="F153" s="773"/>
      <c r="G153" s="774"/>
      <c r="H153" s="774"/>
      <c r="I153" s="774"/>
      <c r="J153" s="774"/>
      <c r="K153" s="774"/>
      <c r="L153" s="774"/>
      <c r="O153" s="810"/>
      <c r="P153" s="811"/>
      <c r="Q153" s="811"/>
    </row>
    <row r="154" spans="1:17" ht="17.25" thickBot="1">
      <c r="A154" s="850" t="s">
        <v>700</v>
      </c>
      <c r="B154" s="784">
        <v>0</v>
      </c>
      <c r="C154" s="784">
        <v>0</v>
      </c>
      <c r="D154" s="776">
        <v>0</v>
      </c>
      <c r="E154" s="776">
        <v>0</v>
      </c>
      <c r="F154" s="773"/>
      <c r="G154" s="774"/>
      <c r="H154" s="774"/>
      <c r="I154" s="774"/>
      <c r="J154" s="774"/>
      <c r="K154" s="774"/>
      <c r="L154" s="774"/>
      <c r="O154" s="810"/>
      <c r="P154" s="811"/>
      <c r="Q154" s="811"/>
    </row>
    <row r="155" spans="1:17" ht="17.25" thickBot="1">
      <c r="A155" s="850" t="s">
        <v>701</v>
      </c>
      <c r="B155" s="784">
        <v>0</v>
      </c>
      <c r="C155" s="784">
        <v>0</v>
      </c>
      <c r="D155" s="776">
        <v>0</v>
      </c>
      <c r="E155" s="776">
        <v>0</v>
      </c>
      <c r="F155" s="773"/>
      <c r="G155" s="774"/>
      <c r="H155" s="774"/>
      <c r="I155" s="774"/>
      <c r="J155" s="774"/>
      <c r="K155" s="774"/>
      <c r="L155" s="774"/>
      <c r="O155" s="810"/>
      <c r="P155" s="811"/>
      <c r="Q155" s="811"/>
    </row>
    <row r="156" spans="1:17" ht="17.25" thickBot="1">
      <c r="A156" s="850" t="s">
        <v>702</v>
      </c>
      <c r="B156" s="784">
        <v>0</v>
      </c>
      <c r="C156" s="784">
        <v>0</v>
      </c>
      <c r="D156" s="776">
        <v>0</v>
      </c>
      <c r="E156" s="776">
        <v>0</v>
      </c>
      <c r="F156" s="773"/>
      <c r="G156" s="774"/>
      <c r="H156" s="774"/>
      <c r="I156" s="774"/>
      <c r="J156" s="774"/>
      <c r="K156" s="774"/>
      <c r="L156" s="774"/>
      <c r="P156" s="812"/>
    </row>
    <row r="157" spans="1:17" ht="17.25" thickBot="1">
      <c r="A157" s="849" t="s">
        <v>703</v>
      </c>
      <c r="B157" s="775">
        <v>0</v>
      </c>
      <c r="C157" s="775">
        <v>0</v>
      </c>
      <c r="D157" s="813">
        <v>0</v>
      </c>
      <c r="E157" s="813">
        <v>0</v>
      </c>
      <c r="F157" s="773"/>
      <c r="G157" s="774"/>
      <c r="H157" s="774"/>
      <c r="I157" s="774"/>
      <c r="J157" s="774"/>
      <c r="K157" s="774"/>
      <c r="L157" s="774"/>
      <c r="P157" s="774"/>
    </row>
    <row r="158" spans="1:17" ht="17.25" thickBot="1">
      <c r="A158" s="846" t="s">
        <v>704</v>
      </c>
      <c r="B158" s="775">
        <v>0</v>
      </c>
      <c r="C158" s="775">
        <v>0</v>
      </c>
      <c r="D158" s="813">
        <v>0</v>
      </c>
      <c r="E158" s="814">
        <v>0</v>
      </c>
      <c r="F158" s="773"/>
      <c r="G158" s="774"/>
      <c r="H158" s="774"/>
      <c r="I158" s="774"/>
      <c r="J158" s="774"/>
      <c r="K158" s="774"/>
      <c r="L158" s="774"/>
      <c r="P158" s="774"/>
    </row>
    <row r="159" spans="1:17" ht="17.25" thickBot="1">
      <c r="A159" s="846" t="s">
        <v>705</v>
      </c>
      <c r="B159" s="781">
        <v>0</v>
      </c>
      <c r="C159" s="781">
        <v>0</v>
      </c>
      <c r="D159" s="815">
        <v>0</v>
      </c>
      <c r="E159" s="783">
        <v>0</v>
      </c>
      <c r="F159" s="773"/>
      <c r="G159" s="774"/>
      <c r="H159" s="774"/>
      <c r="I159" s="774"/>
      <c r="J159" s="774"/>
      <c r="K159" s="774"/>
      <c r="L159" s="774"/>
      <c r="P159" s="774"/>
    </row>
    <row r="160" spans="1:17" ht="17.25" thickBot="1">
      <c r="A160" s="846" t="s">
        <v>706</v>
      </c>
      <c r="B160" s="781">
        <v>0</v>
      </c>
      <c r="C160" s="781">
        <v>0</v>
      </c>
      <c r="D160" s="815">
        <v>0</v>
      </c>
      <c r="E160" s="815">
        <v>0</v>
      </c>
      <c r="F160" s="773"/>
      <c r="G160" s="774"/>
      <c r="H160" s="774"/>
      <c r="I160" s="774"/>
      <c r="J160" s="774"/>
      <c r="K160" s="774"/>
      <c r="L160" s="774"/>
      <c r="P160" s="774"/>
    </row>
    <row r="161" spans="1:16" ht="17.25" thickBot="1">
      <c r="A161" s="846" t="s">
        <v>707</v>
      </c>
      <c r="B161" s="781">
        <v>0</v>
      </c>
      <c r="C161" s="781">
        <v>0</v>
      </c>
      <c r="D161" s="815">
        <v>0</v>
      </c>
      <c r="E161" s="815">
        <v>0</v>
      </c>
      <c r="F161" s="773"/>
      <c r="G161" s="774"/>
      <c r="H161" s="774"/>
      <c r="I161" s="774"/>
      <c r="J161" s="774"/>
      <c r="K161" s="774"/>
      <c r="L161" s="774"/>
      <c r="P161" s="774"/>
    </row>
    <row r="162" spans="1:16" ht="17.25" thickBot="1">
      <c r="A162" s="846" t="s">
        <v>708</v>
      </c>
      <c r="B162" s="781">
        <v>0</v>
      </c>
      <c r="C162" s="781">
        <v>0</v>
      </c>
      <c r="D162" s="815">
        <v>0</v>
      </c>
      <c r="E162" s="783">
        <v>0</v>
      </c>
      <c r="F162" s="773"/>
      <c r="G162" s="774"/>
      <c r="H162" s="774"/>
      <c r="I162" s="774"/>
      <c r="J162" s="774"/>
      <c r="K162" s="774"/>
      <c r="L162" s="774"/>
      <c r="P162" s="774"/>
    </row>
    <row r="163" spans="1:16" ht="17.25" thickBot="1">
      <c r="A163" s="846" t="s">
        <v>709</v>
      </c>
      <c r="B163" s="781">
        <v>0</v>
      </c>
      <c r="C163" s="781">
        <v>0</v>
      </c>
      <c r="D163" s="815">
        <v>0</v>
      </c>
      <c r="E163" s="783">
        <v>0</v>
      </c>
      <c r="F163" s="773"/>
      <c r="G163" s="774"/>
      <c r="H163" s="774"/>
      <c r="I163" s="774"/>
      <c r="J163" s="774"/>
      <c r="K163" s="774"/>
      <c r="L163" s="774"/>
      <c r="P163" s="774"/>
    </row>
    <row r="164" spans="1:16" ht="17.25" thickBot="1">
      <c r="A164" s="850" t="s">
        <v>710</v>
      </c>
      <c r="B164" s="784">
        <v>0</v>
      </c>
      <c r="C164" s="784">
        <v>0</v>
      </c>
      <c r="D164" s="815">
        <v>0</v>
      </c>
      <c r="E164" s="783">
        <v>0</v>
      </c>
      <c r="F164" s="773"/>
      <c r="G164" s="774"/>
      <c r="H164" s="774"/>
      <c r="I164" s="774"/>
      <c r="J164" s="774"/>
      <c r="K164" s="774"/>
      <c r="L164" s="774"/>
      <c r="P164" s="774"/>
    </row>
    <row r="165" spans="1:16" ht="17.25" thickBot="1">
      <c r="A165" s="846" t="s">
        <v>711</v>
      </c>
      <c r="B165" s="781">
        <v>0</v>
      </c>
      <c r="C165" s="781">
        <v>0</v>
      </c>
      <c r="D165" s="815">
        <v>0</v>
      </c>
      <c r="E165" s="815">
        <v>0</v>
      </c>
      <c r="F165" s="773"/>
      <c r="G165" s="774"/>
      <c r="H165" s="774"/>
      <c r="I165" s="774"/>
      <c r="J165" s="774"/>
      <c r="K165" s="774"/>
      <c r="L165" s="774"/>
      <c r="P165" s="774"/>
    </row>
    <row r="166" spans="1:16" ht="17.25" thickBot="1">
      <c r="A166" s="846" t="s">
        <v>712</v>
      </c>
      <c r="B166" s="781">
        <v>0</v>
      </c>
      <c r="C166" s="781">
        <v>0</v>
      </c>
      <c r="D166" s="815">
        <v>0</v>
      </c>
      <c r="E166" s="783">
        <v>0</v>
      </c>
      <c r="F166" s="773"/>
      <c r="G166" s="774"/>
      <c r="H166" s="774"/>
      <c r="I166" s="774"/>
      <c r="J166" s="774"/>
      <c r="K166" s="774"/>
      <c r="L166" s="774"/>
      <c r="P166" s="774"/>
    </row>
    <row r="167" spans="1:16" ht="17.25" thickBot="1">
      <c r="A167" s="846" t="s">
        <v>713</v>
      </c>
      <c r="B167" s="781">
        <v>0</v>
      </c>
      <c r="C167" s="781">
        <v>0</v>
      </c>
      <c r="D167" s="815">
        <v>0</v>
      </c>
      <c r="E167" s="783">
        <v>0</v>
      </c>
      <c r="F167" s="773"/>
      <c r="G167" s="774"/>
      <c r="H167" s="774"/>
      <c r="I167" s="774"/>
      <c r="J167" s="774"/>
      <c r="K167" s="774"/>
      <c r="L167" s="774"/>
      <c r="P167" s="774"/>
    </row>
    <row r="168" spans="1:16" ht="17.25" thickBot="1">
      <c r="A168" s="850" t="s">
        <v>714</v>
      </c>
      <c r="B168" s="805" t="s">
        <v>558</v>
      </c>
      <c r="C168" s="784">
        <v>0</v>
      </c>
      <c r="D168" s="805" t="s">
        <v>558</v>
      </c>
      <c r="E168" s="783">
        <v>0</v>
      </c>
      <c r="F168" s="773"/>
      <c r="G168" s="774"/>
      <c r="H168" s="774"/>
      <c r="I168" s="774"/>
      <c r="J168" s="774"/>
      <c r="K168" s="774"/>
      <c r="L168" s="774"/>
      <c r="P168" s="774"/>
    </row>
    <row r="169" spans="1:16" ht="17.25" thickBot="1">
      <c r="A169" s="850" t="s">
        <v>715</v>
      </c>
      <c r="B169" s="784">
        <v>0</v>
      </c>
      <c r="C169" s="784">
        <v>0</v>
      </c>
      <c r="D169" s="776">
        <v>0</v>
      </c>
      <c r="E169" s="783">
        <v>0</v>
      </c>
      <c r="F169" s="773"/>
      <c r="G169" s="774"/>
      <c r="H169" s="774"/>
      <c r="I169" s="774"/>
      <c r="J169" s="774"/>
      <c r="K169" s="774"/>
      <c r="L169" s="774"/>
    </row>
    <row r="170" spans="1:16" ht="17.25" thickBot="1">
      <c r="A170" s="850" t="s">
        <v>716</v>
      </c>
      <c r="B170" s="784">
        <v>0</v>
      </c>
      <c r="C170" s="784">
        <v>0</v>
      </c>
      <c r="D170" s="776">
        <v>0</v>
      </c>
      <c r="E170" s="776">
        <v>0</v>
      </c>
      <c r="F170" s="773"/>
      <c r="G170" s="774"/>
      <c r="H170" s="774"/>
      <c r="I170" s="774"/>
      <c r="J170" s="774"/>
      <c r="K170" s="774"/>
      <c r="L170" s="774"/>
    </row>
    <row r="171" spans="1:16" ht="17.25" thickBot="1">
      <c r="A171" s="846" t="s">
        <v>717</v>
      </c>
      <c r="B171" s="781">
        <v>0</v>
      </c>
      <c r="C171" s="781">
        <v>0</v>
      </c>
      <c r="D171" s="776">
        <v>0</v>
      </c>
      <c r="E171" s="783">
        <v>0</v>
      </c>
      <c r="F171" s="773"/>
      <c r="G171" s="774"/>
      <c r="H171" s="774"/>
      <c r="I171" s="774"/>
      <c r="J171" s="774"/>
      <c r="K171" s="774"/>
      <c r="L171" s="774"/>
    </row>
    <row r="172" spans="1:16" ht="17.25" thickBot="1">
      <c r="A172" s="850" t="s">
        <v>718</v>
      </c>
      <c r="B172" s="784">
        <v>0</v>
      </c>
      <c r="C172" s="784">
        <v>0</v>
      </c>
      <c r="D172" s="776">
        <v>0</v>
      </c>
      <c r="E172" s="783">
        <v>0</v>
      </c>
      <c r="F172" s="773"/>
      <c r="G172" s="774"/>
      <c r="H172" s="774"/>
      <c r="I172" s="774"/>
      <c r="J172" s="774"/>
      <c r="K172" s="774"/>
      <c r="L172" s="774"/>
    </row>
    <row r="173" spans="1:16" ht="17.25" thickBot="1">
      <c r="A173" s="846" t="s">
        <v>719</v>
      </c>
      <c r="B173" s="775">
        <v>0</v>
      </c>
      <c r="C173" s="775">
        <v>-3033.4848362499747</v>
      </c>
      <c r="D173" s="768">
        <v>687.81817382895042</v>
      </c>
      <c r="E173" s="768">
        <v>0</v>
      </c>
      <c r="F173" s="773"/>
      <c r="G173" s="774"/>
      <c r="H173" s="774"/>
      <c r="I173" s="774"/>
      <c r="J173" s="774"/>
      <c r="K173" s="774"/>
      <c r="L173" s="774"/>
    </row>
    <row r="174" spans="1:16" ht="45" customHeight="1" thickBot="1">
      <c r="A174" s="846"/>
      <c r="B174" s="816" t="s">
        <v>720</v>
      </c>
      <c r="C174" s="816" t="s">
        <v>721</v>
      </c>
      <c r="D174" s="816" t="s">
        <v>720</v>
      </c>
      <c r="E174" s="816" t="s">
        <v>721</v>
      </c>
      <c r="F174" s="817"/>
      <c r="G174" s="818"/>
      <c r="H174" s="818"/>
      <c r="I174" s="818"/>
      <c r="J174" s="818"/>
      <c r="K174" s="818"/>
      <c r="L174" s="774"/>
    </row>
    <row r="175" spans="1:16" ht="17.25" thickBot="1">
      <c r="A175" s="849" t="s">
        <v>722</v>
      </c>
      <c r="B175" s="775">
        <v>1506.0589585855221</v>
      </c>
      <c r="C175" s="775">
        <v>1304.0878999348565</v>
      </c>
      <c r="D175" s="768">
        <v>904.39581716710404</v>
      </c>
      <c r="E175" s="768">
        <v>1321.5827282266807</v>
      </c>
      <c r="F175" s="773"/>
      <c r="G175" s="774"/>
      <c r="H175" s="774"/>
      <c r="I175" s="774"/>
      <c r="J175" s="774"/>
      <c r="K175" s="774"/>
      <c r="L175" s="774"/>
    </row>
    <row r="176" spans="1:16" ht="17.25" thickBot="1">
      <c r="A176" s="846" t="s">
        <v>723</v>
      </c>
      <c r="B176" s="775">
        <v>201.97105865066558</v>
      </c>
      <c r="C176" s="775">
        <v>0</v>
      </c>
      <c r="D176" s="768">
        <v>0</v>
      </c>
      <c r="E176" s="768">
        <v>-417.18691105957674</v>
      </c>
      <c r="F176" s="773"/>
      <c r="G176" s="774"/>
      <c r="H176" s="774"/>
      <c r="I176" s="774"/>
      <c r="J176" s="774"/>
      <c r="K176" s="774"/>
      <c r="L176" s="774"/>
      <c r="M176" s="807"/>
      <c r="N176" s="807"/>
    </row>
    <row r="177" spans="1:15" ht="17.25" thickBot="1">
      <c r="A177" s="846" t="s">
        <v>724</v>
      </c>
      <c r="B177" s="775">
        <v>281.99813936137525</v>
      </c>
      <c r="C177" s="775">
        <v>602.06782344486987</v>
      </c>
      <c r="D177" s="768">
        <v>329.76960445781526</v>
      </c>
      <c r="E177" s="768">
        <v>1124.1489860926251</v>
      </c>
      <c r="F177" s="773"/>
      <c r="G177" s="774"/>
      <c r="H177" s="774"/>
      <c r="I177" s="774"/>
      <c r="J177" s="774"/>
      <c r="K177" s="774"/>
      <c r="L177" s="774"/>
    </row>
    <row r="178" spans="1:15" ht="17.25" thickBot="1">
      <c r="A178" s="846" t="s">
        <v>725</v>
      </c>
      <c r="B178" s="781">
        <v>281.99813936137525</v>
      </c>
      <c r="C178" s="781">
        <v>601.23865041486988</v>
      </c>
      <c r="D178" s="776">
        <v>329.76960445781526</v>
      </c>
      <c r="E178" s="776">
        <v>1123.9266191566251</v>
      </c>
      <c r="F178" s="769"/>
      <c r="G178" s="770"/>
      <c r="H178" s="770"/>
      <c r="I178" s="770"/>
      <c r="J178" s="770"/>
      <c r="K178" s="770"/>
      <c r="L178" s="770"/>
    </row>
    <row r="179" spans="1:15" ht="17.25" thickBot="1">
      <c r="A179" s="846" t="s">
        <v>726</v>
      </c>
      <c r="B179" s="781">
        <v>276.57589069740004</v>
      </c>
      <c r="C179" s="781">
        <v>181.14678017136984</v>
      </c>
      <c r="D179" s="776">
        <v>321.16397605549997</v>
      </c>
      <c r="E179" s="776">
        <v>714.16436991237515</v>
      </c>
      <c r="F179" s="769"/>
      <c r="G179" s="770"/>
      <c r="H179" s="770"/>
      <c r="I179" s="770"/>
      <c r="J179" s="770"/>
      <c r="K179" s="770"/>
      <c r="L179" s="770"/>
      <c r="M179" s="777"/>
      <c r="N179" s="777"/>
    </row>
    <row r="180" spans="1:15" ht="17.25" thickBot="1">
      <c r="A180" s="846" t="s">
        <v>727</v>
      </c>
      <c r="B180" s="781">
        <v>276.57589069740004</v>
      </c>
      <c r="C180" s="781">
        <v>181.14678017136984</v>
      </c>
      <c r="D180" s="776">
        <v>321.16397605549997</v>
      </c>
      <c r="E180" s="776">
        <v>714.16436991237515</v>
      </c>
      <c r="F180" s="773"/>
      <c r="G180" s="774"/>
      <c r="H180" s="774"/>
      <c r="I180" s="774"/>
      <c r="J180" s="774"/>
      <c r="K180" s="774"/>
      <c r="L180" s="774"/>
    </row>
    <row r="181" spans="1:15" ht="17.25" thickBot="1">
      <c r="A181" s="846" t="s">
        <v>728</v>
      </c>
      <c r="B181" s="781">
        <v>0</v>
      </c>
      <c r="C181" s="781">
        <v>0</v>
      </c>
      <c r="D181" s="776">
        <v>0</v>
      </c>
      <c r="E181" s="776">
        <v>0</v>
      </c>
      <c r="F181" s="773"/>
      <c r="G181" s="774"/>
      <c r="H181" s="774"/>
      <c r="I181" s="774"/>
      <c r="J181" s="774"/>
      <c r="K181" s="774"/>
      <c r="L181" s="774"/>
    </row>
    <row r="182" spans="1:15" ht="17.25" thickBot="1">
      <c r="A182" s="846" t="s">
        <v>729</v>
      </c>
      <c r="B182" s="781">
        <v>0</v>
      </c>
      <c r="C182" s="781">
        <v>0</v>
      </c>
      <c r="D182" s="776">
        <v>0</v>
      </c>
      <c r="E182" s="776">
        <v>0</v>
      </c>
      <c r="F182" s="773"/>
      <c r="G182" s="774"/>
      <c r="H182" s="774"/>
      <c r="I182" s="774"/>
      <c r="J182" s="774"/>
      <c r="K182" s="774"/>
      <c r="L182" s="774"/>
    </row>
    <row r="183" spans="1:15" ht="17.25" thickBot="1">
      <c r="A183" s="850" t="s">
        <v>730</v>
      </c>
      <c r="B183" s="784">
        <v>0</v>
      </c>
      <c r="C183" s="784">
        <v>0</v>
      </c>
      <c r="D183" s="776">
        <v>0</v>
      </c>
      <c r="E183" s="776">
        <v>0</v>
      </c>
      <c r="F183" s="773"/>
      <c r="G183" s="774"/>
      <c r="H183" s="774"/>
      <c r="I183" s="774"/>
      <c r="J183" s="774"/>
      <c r="K183" s="774"/>
      <c r="L183" s="774"/>
    </row>
    <row r="184" spans="1:15" ht="17.25" thickBot="1">
      <c r="A184" s="850" t="s">
        <v>731</v>
      </c>
      <c r="B184" s="784">
        <v>0</v>
      </c>
      <c r="C184" s="784">
        <v>0</v>
      </c>
      <c r="D184" s="776">
        <v>0</v>
      </c>
      <c r="E184" s="776">
        <v>0</v>
      </c>
      <c r="F184" s="773"/>
      <c r="G184" s="774"/>
      <c r="H184" s="774"/>
      <c r="I184" s="774"/>
      <c r="J184" s="774"/>
      <c r="K184" s="774"/>
      <c r="L184" s="774"/>
    </row>
    <row r="185" spans="1:15" ht="17.25" thickBot="1">
      <c r="A185" s="850" t="s">
        <v>732</v>
      </c>
      <c r="B185" s="784">
        <v>0</v>
      </c>
      <c r="C185" s="784">
        <v>0</v>
      </c>
      <c r="D185" s="776">
        <v>0</v>
      </c>
      <c r="E185" s="776">
        <v>0</v>
      </c>
      <c r="F185" s="773"/>
      <c r="G185" s="774"/>
      <c r="H185" s="774"/>
      <c r="I185" s="774"/>
      <c r="J185" s="774"/>
      <c r="K185" s="774"/>
      <c r="L185" s="774"/>
      <c r="O185" s="789"/>
    </row>
    <row r="186" spans="1:15" ht="17.25" thickBot="1">
      <c r="A186" s="846" t="s">
        <v>733</v>
      </c>
      <c r="B186" s="781">
        <v>5.4222486639752239</v>
      </c>
      <c r="C186" s="781">
        <v>420.09187024350007</v>
      </c>
      <c r="D186" s="776">
        <v>8.6056284023152525</v>
      </c>
      <c r="E186" s="776">
        <v>409.76224924425003</v>
      </c>
      <c r="F186" s="773"/>
      <c r="G186" s="774"/>
      <c r="H186" s="774"/>
      <c r="I186" s="774"/>
      <c r="J186" s="774"/>
      <c r="K186" s="774"/>
      <c r="L186" s="774"/>
    </row>
    <row r="187" spans="1:15" ht="17.25" thickBot="1">
      <c r="A187" s="850" t="s">
        <v>734</v>
      </c>
      <c r="B187" s="784">
        <v>0</v>
      </c>
      <c r="C187" s="784">
        <v>0</v>
      </c>
      <c r="D187" s="776">
        <v>0</v>
      </c>
      <c r="E187" s="776">
        <v>0</v>
      </c>
      <c r="F187" s="769"/>
      <c r="G187" s="770"/>
      <c r="H187" s="770"/>
      <c r="I187" s="770"/>
      <c r="J187" s="770"/>
      <c r="K187" s="770"/>
      <c r="L187" s="770"/>
    </row>
    <row r="188" spans="1:15" ht="17.25" thickBot="1">
      <c r="A188" s="850" t="s">
        <v>735</v>
      </c>
      <c r="B188" s="784">
        <v>0</v>
      </c>
      <c r="C188" s="784">
        <v>0</v>
      </c>
      <c r="D188" s="776">
        <v>0</v>
      </c>
      <c r="E188" s="776">
        <v>0</v>
      </c>
      <c r="F188" s="773"/>
      <c r="G188" s="774"/>
      <c r="H188" s="774"/>
      <c r="I188" s="774"/>
      <c r="J188" s="774"/>
      <c r="K188" s="774"/>
      <c r="L188" s="774"/>
      <c r="M188" s="807"/>
      <c r="N188" s="807"/>
    </row>
    <row r="189" spans="1:15" ht="17.25" thickBot="1">
      <c r="A189" s="846" t="s">
        <v>736</v>
      </c>
      <c r="B189" s="781">
        <v>0</v>
      </c>
      <c r="C189" s="781">
        <v>0.8291730300000002</v>
      </c>
      <c r="D189" s="776">
        <v>0</v>
      </c>
      <c r="E189" s="776">
        <v>0.22236693599999996</v>
      </c>
      <c r="F189" s="773"/>
      <c r="G189" s="774"/>
      <c r="H189" s="774"/>
      <c r="I189" s="774"/>
      <c r="J189" s="774"/>
      <c r="K189" s="774"/>
      <c r="L189" s="774"/>
      <c r="O189" s="777"/>
    </row>
    <row r="190" spans="1:15" ht="17.25" thickBot="1">
      <c r="A190" s="847" t="s">
        <v>737</v>
      </c>
      <c r="B190" s="800">
        <v>0</v>
      </c>
      <c r="C190" s="800">
        <v>0.8291730300000002</v>
      </c>
      <c r="D190" s="776">
        <v>0</v>
      </c>
      <c r="E190" s="776">
        <v>0.22236693599999996</v>
      </c>
      <c r="F190" s="773"/>
      <c r="G190" s="774"/>
      <c r="H190" s="774"/>
      <c r="I190" s="774"/>
      <c r="J190" s="774"/>
      <c r="K190" s="774"/>
      <c r="L190" s="774"/>
    </row>
    <row r="191" spans="1:15" ht="17.25" thickBot="1">
      <c r="A191" s="847" t="s">
        <v>738</v>
      </c>
      <c r="B191" s="800">
        <v>0</v>
      </c>
      <c r="C191" s="800">
        <v>0</v>
      </c>
      <c r="D191" s="776">
        <v>0</v>
      </c>
      <c r="E191" s="776">
        <v>0</v>
      </c>
      <c r="F191" s="773"/>
      <c r="G191" s="774"/>
      <c r="H191" s="774"/>
      <c r="I191" s="774"/>
      <c r="J191" s="774"/>
      <c r="K191" s="774"/>
      <c r="L191" s="774"/>
    </row>
    <row r="192" spans="1:15" ht="17.25" thickBot="1">
      <c r="A192" s="846" t="s">
        <v>739</v>
      </c>
      <c r="B192" s="781">
        <v>0</v>
      </c>
      <c r="C192" s="781">
        <v>0</v>
      </c>
      <c r="D192" s="776">
        <v>0</v>
      </c>
      <c r="E192" s="776">
        <v>0</v>
      </c>
      <c r="F192" s="769"/>
      <c r="G192" s="770"/>
      <c r="H192" s="770"/>
      <c r="I192" s="770"/>
      <c r="J192" s="770"/>
      <c r="K192" s="770"/>
      <c r="L192" s="770"/>
    </row>
    <row r="193" spans="1:12" ht="17.25" thickBot="1">
      <c r="A193" s="850" t="s">
        <v>740</v>
      </c>
      <c r="B193" s="819">
        <v>0</v>
      </c>
      <c r="C193" s="819">
        <v>0</v>
      </c>
      <c r="D193" s="783">
        <v>0</v>
      </c>
      <c r="E193" s="783">
        <v>0</v>
      </c>
      <c r="F193" s="773"/>
      <c r="G193" s="774"/>
      <c r="H193" s="774"/>
      <c r="I193" s="774"/>
      <c r="J193" s="774"/>
      <c r="K193" s="774"/>
      <c r="L193" s="774"/>
    </row>
    <row r="194" spans="1:12" ht="17.25" thickBot="1">
      <c r="A194" s="850" t="s">
        <v>741</v>
      </c>
      <c r="B194" s="819">
        <v>0</v>
      </c>
      <c r="C194" s="819">
        <v>0</v>
      </c>
      <c r="D194" s="783">
        <v>0</v>
      </c>
      <c r="E194" s="783">
        <v>0</v>
      </c>
      <c r="F194" s="773"/>
      <c r="G194" s="774"/>
      <c r="H194" s="774"/>
      <c r="I194" s="774"/>
      <c r="J194" s="774"/>
      <c r="K194" s="774"/>
      <c r="L194" s="774"/>
    </row>
    <row r="195" spans="1:12" ht="17.25" thickBot="1">
      <c r="A195" s="850" t="s">
        <v>742</v>
      </c>
      <c r="B195" s="819">
        <v>0</v>
      </c>
      <c r="C195" s="819">
        <v>0</v>
      </c>
      <c r="D195" s="783">
        <v>0</v>
      </c>
      <c r="E195" s="783">
        <v>0</v>
      </c>
      <c r="F195" s="773"/>
      <c r="G195" s="774"/>
      <c r="H195" s="774"/>
      <c r="I195" s="774"/>
      <c r="J195" s="774"/>
      <c r="K195" s="774"/>
      <c r="L195" s="774"/>
    </row>
    <row r="196" spans="1:12" ht="17.25" thickBot="1">
      <c r="A196" s="850" t="s">
        <v>743</v>
      </c>
      <c r="B196" s="819">
        <v>0</v>
      </c>
      <c r="C196" s="819">
        <v>0</v>
      </c>
      <c r="D196" s="783">
        <v>0</v>
      </c>
      <c r="E196" s="783">
        <v>0</v>
      </c>
      <c r="F196" s="773"/>
      <c r="G196" s="774"/>
      <c r="H196" s="774"/>
      <c r="I196" s="774"/>
      <c r="J196" s="774"/>
      <c r="K196" s="774"/>
      <c r="L196" s="774"/>
    </row>
    <row r="197" spans="1:12" ht="17.25" thickBot="1">
      <c r="A197" s="850" t="s">
        <v>744</v>
      </c>
      <c r="B197" s="819">
        <v>0</v>
      </c>
      <c r="C197" s="819">
        <v>0</v>
      </c>
      <c r="D197" s="783">
        <v>0</v>
      </c>
      <c r="E197" s="783">
        <v>0</v>
      </c>
      <c r="F197" s="773"/>
      <c r="G197" s="774"/>
      <c r="H197" s="774"/>
      <c r="I197" s="774"/>
      <c r="J197" s="774"/>
      <c r="K197" s="774"/>
      <c r="L197" s="774"/>
    </row>
    <row r="198" spans="1:12" ht="17.25" thickBot="1">
      <c r="A198" s="850" t="s">
        <v>745</v>
      </c>
      <c r="B198" s="819">
        <v>0</v>
      </c>
      <c r="C198" s="819">
        <v>0</v>
      </c>
      <c r="D198" s="783">
        <v>0</v>
      </c>
      <c r="E198" s="783">
        <v>0</v>
      </c>
      <c r="F198" s="773"/>
      <c r="G198" s="774"/>
      <c r="H198" s="774"/>
      <c r="I198" s="774"/>
      <c r="J198" s="774"/>
      <c r="K198" s="774"/>
      <c r="L198" s="774"/>
    </row>
    <row r="199" spans="1:12" ht="17.25" thickBot="1">
      <c r="A199" s="850" t="s">
        <v>746</v>
      </c>
      <c r="B199" s="819">
        <v>0</v>
      </c>
      <c r="C199" s="819">
        <v>0</v>
      </c>
      <c r="D199" s="783">
        <v>0</v>
      </c>
      <c r="E199" s="783">
        <v>0</v>
      </c>
      <c r="F199" s="773"/>
      <c r="G199" s="774"/>
      <c r="H199" s="774"/>
      <c r="I199" s="774"/>
      <c r="J199" s="774"/>
      <c r="K199" s="774"/>
      <c r="L199" s="774"/>
    </row>
    <row r="200" spans="1:12" ht="17.25" thickBot="1">
      <c r="A200" s="850" t="s">
        <v>747</v>
      </c>
      <c r="B200" s="819">
        <v>0</v>
      </c>
      <c r="C200" s="819">
        <v>0</v>
      </c>
      <c r="D200" s="783">
        <v>0</v>
      </c>
      <c r="E200" s="783">
        <v>0</v>
      </c>
      <c r="F200" s="773"/>
      <c r="G200" s="774"/>
      <c r="H200" s="774"/>
      <c r="I200" s="774"/>
      <c r="J200" s="774"/>
      <c r="K200" s="774"/>
      <c r="L200" s="774"/>
    </row>
    <row r="201" spans="1:12" ht="17.25" thickBot="1">
      <c r="A201" s="850" t="s">
        <v>748</v>
      </c>
      <c r="B201" s="819">
        <v>0</v>
      </c>
      <c r="C201" s="819">
        <v>0</v>
      </c>
      <c r="D201" s="783">
        <v>0</v>
      </c>
      <c r="E201" s="783">
        <v>0</v>
      </c>
      <c r="F201" s="773"/>
      <c r="G201" s="774"/>
      <c r="H201" s="774"/>
      <c r="I201" s="774"/>
      <c r="J201" s="774"/>
      <c r="K201" s="774"/>
      <c r="L201" s="774"/>
    </row>
    <row r="202" spans="1:12" ht="17.25" thickBot="1">
      <c r="A202" s="850" t="s">
        <v>749</v>
      </c>
      <c r="B202" s="819">
        <v>0</v>
      </c>
      <c r="C202" s="819">
        <v>0</v>
      </c>
      <c r="D202" s="783">
        <v>0</v>
      </c>
      <c r="E202" s="783">
        <v>0</v>
      </c>
      <c r="F202" s="773"/>
      <c r="G202" s="774"/>
      <c r="H202" s="774"/>
      <c r="I202" s="774"/>
      <c r="J202" s="774"/>
      <c r="K202" s="774"/>
      <c r="L202" s="774"/>
    </row>
    <row r="203" spans="1:12" ht="17.25" thickBot="1">
      <c r="A203" s="846" t="s">
        <v>750</v>
      </c>
      <c r="B203" s="775">
        <v>329.40912603375</v>
      </c>
      <c r="C203" s="775">
        <v>498.13221591810077</v>
      </c>
      <c r="D203" s="768">
        <v>44.832206574000004</v>
      </c>
      <c r="E203" s="768">
        <v>476.99873712157699</v>
      </c>
      <c r="F203" s="773"/>
      <c r="G203" s="774"/>
      <c r="H203" s="774"/>
      <c r="I203" s="774"/>
      <c r="J203" s="774"/>
      <c r="K203" s="774"/>
      <c r="L203" s="774"/>
    </row>
    <row r="204" spans="1:12" ht="17.25" thickBot="1">
      <c r="A204" s="846" t="s">
        <v>751</v>
      </c>
      <c r="B204" s="781">
        <v>263.52730082699998</v>
      </c>
      <c r="C204" s="781">
        <v>-93.64929738674978</v>
      </c>
      <c r="D204" s="776">
        <v>35.865765259200003</v>
      </c>
      <c r="E204" s="783">
        <v>82.155738712500025</v>
      </c>
      <c r="F204" s="773"/>
      <c r="G204" s="774"/>
      <c r="H204" s="774"/>
      <c r="I204" s="774"/>
      <c r="J204" s="774"/>
      <c r="K204" s="774"/>
      <c r="L204" s="774"/>
    </row>
    <row r="205" spans="1:12" ht="17.25" thickBot="1">
      <c r="A205" s="846" t="s">
        <v>752</v>
      </c>
      <c r="B205" s="805" t="s">
        <v>558</v>
      </c>
      <c r="C205" s="781">
        <v>0</v>
      </c>
      <c r="D205" s="805" t="s">
        <v>558</v>
      </c>
      <c r="E205" s="776">
        <v>0</v>
      </c>
      <c r="F205" s="773"/>
      <c r="G205" s="774"/>
      <c r="H205" s="774"/>
      <c r="I205" s="774"/>
      <c r="J205" s="774"/>
      <c r="K205" s="774"/>
      <c r="L205" s="774"/>
    </row>
    <row r="206" spans="1:12" ht="17.25" thickBot="1">
      <c r="A206" s="850" t="s">
        <v>753</v>
      </c>
      <c r="B206" s="805" t="s">
        <v>558</v>
      </c>
      <c r="C206" s="784">
        <v>0</v>
      </c>
      <c r="D206" s="805" t="s">
        <v>558</v>
      </c>
      <c r="E206" s="776">
        <v>0</v>
      </c>
      <c r="F206" s="773"/>
      <c r="G206" s="774"/>
      <c r="H206" s="774"/>
      <c r="I206" s="774"/>
      <c r="J206" s="774"/>
      <c r="K206" s="774"/>
      <c r="L206" s="774"/>
    </row>
    <row r="207" spans="1:12" ht="17.25" thickBot="1">
      <c r="A207" s="846" t="s">
        <v>754</v>
      </c>
      <c r="B207" s="820">
        <v>0</v>
      </c>
      <c r="C207" s="781">
        <v>0</v>
      </c>
      <c r="D207" s="776">
        <v>0</v>
      </c>
      <c r="E207" s="776">
        <v>0</v>
      </c>
      <c r="F207" s="773"/>
      <c r="G207" s="774"/>
      <c r="H207" s="774"/>
      <c r="I207" s="774"/>
      <c r="J207" s="774"/>
      <c r="K207" s="774"/>
      <c r="L207" s="774"/>
    </row>
    <row r="208" spans="1:12" ht="17.25" thickBot="1">
      <c r="A208" s="846" t="s">
        <v>755</v>
      </c>
      <c r="B208" s="805" t="s">
        <v>558</v>
      </c>
      <c r="C208" s="781">
        <v>0</v>
      </c>
      <c r="D208" s="805" t="s">
        <v>558</v>
      </c>
      <c r="E208" s="776">
        <v>0</v>
      </c>
      <c r="F208" s="773"/>
      <c r="G208" s="774"/>
      <c r="H208" s="774"/>
      <c r="I208" s="774"/>
      <c r="J208" s="774"/>
      <c r="K208" s="774"/>
      <c r="L208" s="774"/>
    </row>
    <row r="209" spans="1:12" ht="17.25" thickBot="1">
      <c r="A209" s="846" t="s">
        <v>756</v>
      </c>
      <c r="B209" s="821">
        <v>263.52730082699998</v>
      </c>
      <c r="C209" s="821">
        <v>-93.64929738674978</v>
      </c>
      <c r="D209" s="822">
        <v>35.865765259200003</v>
      </c>
      <c r="E209" s="822">
        <v>82.155738712500025</v>
      </c>
      <c r="F209" s="773"/>
      <c r="G209" s="774"/>
      <c r="H209" s="774"/>
      <c r="I209" s="774"/>
      <c r="J209" s="774"/>
      <c r="K209" s="774"/>
      <c r="L209" s="774"/>
    </row>
    <row r="210" spans="1:12" ht="17.25" thickBot="1">
      <c r="A210" s="846" t="s">
        <v>757</v>
      </c>
      <c r="B210" s="781">
        <v>0</v>
      </c>
      <c r="C210" s="781">
        <v>0</v>
      </c>
      <c r="D210" s="776">
        <v>0</v>
      </c>
      <c r="E210" s="776">
        <v>0</v>
      </c>
      <c r="F210" s="773"/>
      <c r="G210" s="774"/>
      <c r="H210" s="774"/>
      <c r="I210" s="774"/>
      <c r="J210" s="774"/>
      <c r="K210" s="774"/>
      <c r="L210" s="774"/>
    </row>
    <row r="211" spans="1:12" ht="17.25" thickBot="1">
      <c r="A211" s="846" t="s">
        <v>758</v>
      </c>
      <c r="B211" s="781">
        <v>263.52730082699998</v>
      </c>
      <c r="C211" s="781">
        <v>-93.64929738674978</v>
      </c>
      <c r="D211" s="776">
        <v>35.865765259200003</v>
      </c>
      <c r="E211" s="776">
        <v>82.155738712500025</v>
      </c>
      <c r="F211" s="773"/>
      <c r="G211" s="774"/>
      <c r="H211" s="774"/>
      <c r="I211" s="774"/>
      <c r="J211" s="774"/>
      <c r="K211" s="774"/>
      <c r="L211" s="774"/>
    </row>
    <row r="212" spans="1:12" ht="17.25" thickBot="1">
      <c r="A212" s="850" t="s">
        <v>759</v>
      </c>
      <c r="B212" s="784">
        <v>0</v>
      </c>
      <c r="C212" s="784">
        <v>0</v>
      </c>
      <c r="D212" s="776">
        <v>0</v>
      </c>
      <c r="E212" s="776">
        <v>0</v>
      </c>
      <c r="F212" s="773"/>
      <c r="G212" s="774"/>
      <c r="H212" s="774"/>
      <c r="I212" s="774"/>
      <c r="J212" s="774"/>
      <c r="K212" s="774"/>
      <c r="L212" s="774"/>
    </row>
    <row r="213" spans="1:12" ht="17.25" thickBot="1">
      <c r="A213" s="850" t="s">
        <v>760</v>
      </c>
      <c r="B213" s="784">
        <v>0</v>
      </c>
      <c r="C213" s="784">
        <v>0</v>
      </c>
      <c r="D213" s="776">
        <v>0</v>
      </c>
      <c r="E213" s="776">
        <v>0</v>
      </c>
      <c r="F213" s="773"/>
      <c r="G213" s="774"/>
      <c r="H213" s="774"/>
      <c r="I213" s="774"/>
      <c r="J213" s="774"/>
      <c r="K213" s="774"/>
      <c r="L213" s="774"/>
    </row>
    <row r="214" spans="1:12" ht="17.25" thickBot="1">
      <c r="A214" s="850" t="s">
        <v>761</v>
      </c>
      <c r="B214" s="784">
        <v>0</v>
      </c>
      <c r="C214" s="784">
        <v>0</v>
      </c>
      <c r="D214" s="776">
        <v>0</v>
      </c>
      <c r="E214" s="776">
        <v>0</v>
      </c>
      <c r="F214" s="773"/>
      <c r="G214" s="774"/>
      <c r="H214" s="774"/>
      <c r="I214" s="774"/>
      <c r="J214" s="774"/>
      <c r="K214" s="774"/>
      <c r="L214" s="774"/>
    </row>
    <row r="215" spans="1:12" ht="17.25" thickBot="1">
      <c r="A215" s="850" t="s">
        <v>762</v>
      </c>
      <c r="B215" s="784">
        <v>0</v>
      </c>
      <c r="C215" s="784">
        <v>0</v>
      </c>
      <c r="D215" s="776">
        <v>0</v>
      </c>
      <c r="E215" s="776">
        <v>0</v>
      </c>
      <c r="F215" s="773"/>
      <c r="G215" s="774"/>
      <c r="H215" s="774"/>
      <c r="I215" s="774"/>
      <c r="J215" s="774"/>
      <c r="K215" s="774"/>
      <c r="L215" s="774"/>
    </row>
    <row r="216" spans="1:12" ht="17.25" thickBot="1">
      <c r="A216" s="850" t="s">
        <v>763</v>
      </c>
      <c r="B216" s="784">
        <v>0</v>
      </c>
      <c r="C216" s="784">
        <v>0</v>
      </c>
      <c r="D216" s="776">
        <v>0</v>
      </c>
      <c r="E216" s="776">
        <v>0</v>
      </c>
      <c r="F216" s="773"/>
      <c r="G216" s="774"/>
      <c r="H216" s="774"/>
      <c r="I216" s="774"/>
      <c r="J216" s="774"/>
      <c r="K216" s="774"/>
      <c r="L216" s="774"/>
    </row>
    <row r="217" spans="1:12" ht="17.25" thickBot="1">
      <c r="A217" s="850" t="s">
        <v>764</v>
      </c>
      <c r="B217" s="784">
        <v>0</v>
      </c>
      <c r="C217" s="784">
        <v>0</v>
      </c>
      <c r="D217" s="776">
        <v>0</v>
      </c>
      <c r="E217" s="776">
        <v>0</v>
      </c>
      <c r="F217" s="773"/>
      <c r="G217" s="774"/>
      <c r="H217" s="774"/>
      <c r="I217" s="774"/>
      <c r="J217" s="774"/>
      <c r="K217" s="774"/>
      <c r="L217" s="774"/>
    </row>
    <row r="218" spans="1:12" ht="17.25" thickBot="1">
      <c r="A218" s="846" t="s">
        <v>765</v>
      </c>
      <c r="B218" s="781">
        <v>65.881825206749994</v>
      </c>
      <c r="C218" s="781">
        <v>591.78151330485059</v>
      </c>
      <c r="D218" s="776">
        <v>8.9664413148000008</v>
      </c>
      <c r="E218" s="776">
        <v>394.84299840907693</v>
      </c>
      <c r="F218" s="773"/>
      <c r="G218" s="774"/>
      <c r="H218" s="774"/>
      <c r="I218" s="774"/>
      <c r="J218" s="774"/>
      <c r="K218" s="774"/>
      <c r="L218" s="774"/>
    </row>
    <row r="219" spans="1:12" ht="17.25" thickBot="1">
      <c r="A219" s="846" t="s">
        <v>766</v>
      </c>
      <c r="B219" s="781">
        <v>0</v>
      </c>
      <c r="C219" s="781">
        <v>0</v>
      </c>
      <c r="D219" s="776">
        <v>0</v>
      </c>
      <c r="E219" s="776">
        <v>0</v>
      </c>
      <c r="F219" s="773"/>
      <c r="G219" s="774"/>
      <c r="H219" s="774"/>
      <c r="I219" s="774"/>
      <c r="J219" s="774"/>
      <c r="K219" s="774"/>
      <c r="L219" s="774"/>
    </row>
    <row r="220" spans="1:12" ht="17.25" thickBot="1">
      <c r="A220" s="846" t="s">
        <v>767</v>
      </c>
      <c r="B220" s="781">
        <v>0</v>
      </c>
      <c r="C220" s="781">
        <v>0</v>
      </c>
      <c r="D220" s="776">
        <v>0</v>
      </c>
      <c r="E220" s="776">
        <v>0</v>
      </c>
      <c r="F220" s="773"/>
      <c r="G220" s="774"/>
      <c r="H220" s="774"/>
      <c r="I220" s="774"/>
      <c r="J220" s="774"/>
      <c r="K220" s="774"/>
      <c r="L220" s="774"/>
    </row>
    <row r="221" spans="1:12" ht="17.25" thickBot="1">
      <c r="A221" s="846" t="s">
        <v>768</v>
      </c>
      <c r="B221" s="781">
        <v>0</v>
      </c>
      <c r="C221" s="781">
        <v>0</v>
      </c>
      <c r="D221" s="776">
        <v>0</v>
      </c>
      <c r="E221" s="776">
        <v>0</v>
      </c>
      <c r="F221" s="773"/>
      <c r="G221" s="774"/>
      <c r="H221" s="774"/>
      <c r="I221" s="774"/>
      <c r="J221" s="774"/>
      <c r="K221" s="774"/>
      <c r="L221" s="774"/>
    </row>
    <row r="222" spans="1:12" ht="17.25" thickBot="1">
      <c r="A222" s="850" t="s">
        <v>769</v>
      </c>
      <c r="B222" s="784">
        <v>0</v>
      </c>
      <c r="C222" s="784">
        <v>0</v>
      </c>
      <c r="D222" s="776">
        <v>0</v>
      </c>
      <c r="E222" s="776">
        <v>0</v>
      </c>
      <c r="F222" s="773"/>
      <c r="G222" s="774"/>
      <c r="H222" s="774"/>
      <c r="I222" s="774"/>
      <c r="J222" s="774"/>
      <c r="K222" s="774"/>
      <c r="L222" s="774"/>
    </row>
    <row r="223" spans="1:12" ht="17.25" thickBot="1">
      <c r="A223" s="850" t="s">
        <v>770</v>
      </c>
      <c r="B223" s="784">
        <v>0</v>
      </c>
      <c r="C223" s="784">
        <v>0</v>
      </c>
      <c r="D223" s="776">
        <v>0</v>
      </c>
      <c r="E223" s="776">
        <v>0</v>
      </c>
      <c r="F223" s="773"/>
      <c r="G223" s="774"/>
      <c r="H223" s="774"/>
      <c r="I223" s="774"/>
      <c r="J223" s="774"/>
      <c r="K223" s="774"/>
      <c r="L223" s="774"/>
    </row>
    <row r="224" spans="1:12" ht="17.25" thickBot="1">
      <c r="A224" s="850" t="s">
        <v>771</v>
      </c>
      <c r="B224" s="784">
        <v>0</v>
      </c>
      <c r="C224" s="784">
        <v>0</v>
      </c>
      <c r="D224" s="776">
        <v>0</v>
      </c>
      <c r="E224" s="776">
        <v>0</v>
      </c>
      <c r="F224" s="773"/>
      <c r="G224" s="774"/>
      <c r="H224" s="774"/>
      <c r="I224" s="774"/>
      <c r="J224" s="774"/>
      <c r="K224" s="774"/>
      <c r="L224" s="774"/>
    </row>
    <row r="225" spans="1:12" ht="17.25" thickBot="1">
      <c r="A225" s="846" t="s">
        <v>772</v>
      </c>
      <c r="B225" s="781">
        <v>0</v>
      </c>
      <c r="C225" s="781">
        <v>112.31364826500001</v>
      </c>
      <c r="D225" s="776">
        <v>0</v>
      </c>
      <c r="E225" s="776">
        <v>146.0182592832</v>
      </c>
      <c r="F225" s="773"/>
      <c r="G225" s="774"/>
      <c r="H225" s="774"/>
      <c r="I225" s="774"/>
      <c r="J225" s="774"/>
      <c r="K225" s="774"/>
      <c r="L225" s="774"/>
    </row>
    <row r="226" spans="1:12" ht="17.25" thickBot="1">
      <c r="A226" s="846" t="s">
        <v>773</v>
      </c>
      <c r="B226" s="781">
        <v>0</v>
      </c>
      <c r="C226" s="781">
        <v>112.31364826500001</v>
      </c>
      <c r="D226" s="776">
        <v>0</v>
      </c>
      <c r="E226" s="776">
        <v>146.0182592832</v>
      </c>
      <c r="F226" s="773"/>
      <c r="G226" s="774"/>
      <c r="H226" s="774"/>
      <c r="I226" s="774"/>
      <c r="J226" s="774"/>
      <c r="K226" s="774"/>
      <c r="L226" s="774"/>
    </row>
    <row r="227" spans="1:12" ht="17.25" thickBot="1">
      <c r="A227" s="846" t="s">
        <v>774</v>
      </c>
      <c r="B227" s="781">
        <v>0</v>
      </c>
      <c r="C227" s="781">
        <v>0</v>
      </c>
      <c r="D227" s="776">
        <v>0</v>
      </c>
      <c r="E227" s="776">
        <v>0</v>
      </c>
      <c r="F227" s="773"/>
      <c r="G227" s="774"/>
      <c r="H227" s="774"/>
      <c r="I227" s="774"/>
      <c r="J227" s="774"/>
      <c r="K227" s="774"/>
      <c r="L227" s="774"/>
    </row>
    <row r="228" spans="1:12" ht="17.25" thickBot="1">
      <c r="A228" s="846" t="s">
        <v>775</v>
      </c>
      <c r="B228" s="781">
        <v>0</v>
      </c>
      <c r="C228" s="781">
        <v>342.9620129488506</v>
      </c>
      <c r="D228" s="776">
        <v>0</v>
      </c>
      <c r="E228" s="776">
        <v>161.15404771087697</v>
      </c>
      <c r="F228" s="773"/>
      <c r="G228" s="774"/>
      <c r="H228" s="774"/>
      <c r="I228" s="774"/>
      <c r="J228" s="774"/>
      <c r="K228" s="774"/>
      <c r="L228" s="774"/>
    </row>
    <row r="229" spans="1:12" ht="17.25" thickBot="1">
      <c r="A229" s="846" t="s">
        <v>776</v>
      </c>
      <c r="B229" s="781">
        <v>0</v>
      </c>
      <c r="C229" s="781">
        <v>0</v>
      </c>
      <c r="D229" s="776">
        <v>0</v>
      </c>
      <c r="E229" s="776">
        <v>0</v>
      </c>
      <c r="F229" s="773"/>
      <c r="G229" s="774"/>
      <c r="H229" s="774"/>
      <c r="I229" s="774"/>
      <c r="J229" s="774"/>
      <c r="K229" s="774"/>
      <c r="L229" s="774"/>
    </row>
    <row r="230" spans="1:12" ht="17.25" thickBot="1">
      <c r="A230" s="846" t="s">
        <v>777</v>
      </c>
      <c r="B230" s="781">
        <v>0</v>
      </c>
      <c r="C230" s="781">
        <v>342.9620129488506</v>
      </c>
      <c r="D230" s="776">
        <v>0</v>
      </c>
      <c r="E230" s="776">
        <v>161.15404771087697</v>
      </c>
      <c r="F230" s="773"/>
      <c r="G230" s="774"/>
      <c r="H230" s="774"/>
      <c r="I230" s="774"/>
      <c r="J230" s="774"/>
      <c r="K230" s="774"/>
      <c r="L230" s="774"/>
    </row>
    <row r="231" spans="1:12" ht="17.25" thickBot="1">
      <c r="A231" s="846" t="s">
        <v>778</v>
      </c>
      <c r="B231" s="781">
        <v>65.881825206749994</v>
      </c>
      <c r="C231" s="781">
        <v>136.50585209100004</v>
      </c>
      <c r="D231" s="776">
        <v>8.9664413148000008</v>
      </c>
      <c r="E231" s="776">
        <v>87.670691414999993</v>
      </c>
      <c r="F231" s="773"/>
      <c r="G231" s="774"/>
      <c r="H231" s="774"/>
      <c r="I231" s="774"/>
      <c r="J231" s="774"/>
      <c r="K231" s="774"/>
      <c r="L231" s="774"/>
    </row>
    <row r="232" spans="1:12" ht="17.25" thickBot="1">
      <c r="A232" s="846" t="s">
        <v>779</v>
      </c>
      <c r="B232" s="781">
        <v>65.881825206749994</v>
      </c>
      <c r="C232" s="781">
        <v>0</v>
      </c>
      <c r="D232" s="776">
        <v>8.9664413148000008</v>
      </c>
      <c r="E232" s="776">
        <v>0</v>
      </c>
      <c r="F232" s="773"/>
      <c r="G232" s="774"/>
      <c r="H232" s="774"/>
      <c r="I232" s="774"/>
      <c r="J232" s="774"/>
      <c r="K232" s="774"/>
      <c r="L232" s="774"/>
    </row>
    <row r="233" spans="1:12" ht="17.25" thickBot="1">
      <c r="A233" s="846" t="s">
        <v>780</v>
      </c>
      <c r="B233" s="781">
        <v>0</v>
      </c>
      <c r="C233" s="781">
        <v>136.50585209100004</v>
      </c>
      <c r="D233" s="776">
        <v>0</v>
      </c>
      <c r="E233" s="776">
        <v>87.670691414999993</v>
      </c>
      <c r="F233" s="773"/>
      <c r="G233" s="774"/>
      <c r="H233" s="774"/>
      <c r="I233" s="774"/>
      <c r="J233" s="774"/>
      <c r="K233" s="774"/>
      <c r="L233" s="774"/>
    </row>
    <row r="234" spans="1:12" ht="17.25" thickBot="1">
      <c r="A234" s="846" t="s">
        <v>781</v>
      </c>
      <c r="B234" s="781">
        <v>0</v>
      </c>
      <c r="C234" s="781">
        <v>0</v>
      </c>
      <c r="D234" s="776">
        <v>0</v>
      </c>
      <c r="E234" s="776">
        <v>0</v>
      </c>
      <c r="F234" s="773"/>
      <c r="G234" s="774"/>
      <c r="H234" s="774"/>
      <c r="I234" s="774"/>
      <c r="J234" s="774"/>
      <c r="K234" s="774"/>
      <c r="L234" s="774"/>
    </row>
    <row r="235" spans="1:12" ht="17.25" thickBot="1">
      <c r="A235" s="846" t="s">
        <v>782</v>
      </c>
      <c r="B235" s="781">
        <v>0</v>
      </c>
      <c r="C235" s="781">
        <v>0</v>
      </c>
      <c r="D235" s="776">
        <v>0</v>
      </c>
      <c r="E235" s="776">
        <v>0</v>
      </c>
      <c r="F235" s="773"/>
      <c r="G235" s="774"/>
      <c r="H235" s="774"/>
      <c r="I235" s="774"/>
      <c r="J235" s="774"/>
      <c r="K235" s="774"/>
      <c r="L235" s="774"/>
    </row>
    <row r="236" spans="1:12" ht="17.25" thickBot="1">
      <c r="A236" s="846" t="s">
        <v>783</v>
      </c>
      <c r="B236" s="781">
        <v>0</v>
      </c>
      <c r="C236" s="781">
        <v>0</v>
      </c>
      <c r="D236" s="776">
        <v>0</v>
      </c>
      <c r="E236" s="776">
        <v>0</v>
      </c>
      <c r="F236" s="773"/>
      <c r="G236" s="774"/>
      <c r="H236" s="774"/>
      <c r="I236" s="774"/>
      <c r="J236" s="774"/>
      <c r="K236" s="774"/>
      <c r="L236" s="774"/>
    </row>
    <row r="237" spans="1:12" ht="17.25" thickBot="1">
      <c r="A237" s="846" t="s">
        <v>784</v>
      </c>
      <c r="B237" s="781">
        <v>65.881825206749994</v>
      </c>
      <c r="C237" s="781">
        <v>136.50585209100004</v>
      </c>
      <c r="D237" s="776">
        <v>8.9664413148000008</v>
      </c>
      <c r="E237" s="776">
        <v>87.670691414999993</v>
      </c>
      <c r="F237" s="773"/>
      <c r="G237" s="774"/>
      <c r="H237" s="774"/>
      <c r="I237" s="774"/>
      <c r="J237" s="774"/>
      <c r="K237" s="774"/>
      <c r="L237" s="774"/>
    </row>
    <row r="238" spans="1:12" ht="17.25" thickBot="1">
      <c r="A238" s="846" t="s">
        <v>785</v>
      </c>
      <c r="B238" s="781">
        <v>65.881825206749994</v>
      </c>
      <c r="C238" s="781">
        <v>0</v>
      </c>
      <c r="D238" s="776">
        <v>8.9664413148000008</v>
      </c>
      <c r="E238" s="776">
        <v>0</v>
      </c>
      <c r="F238" s="773"/>
      <c r="G238" s="774"/>
      <c r="H238" s="774"/>
      <c r="I238" s="774"/>
      <c r="J238" s="774"/>
      <c r="K238" s="774"/>
      <c r="L238" s="774"/>
    </row>
    <row r="239" spans="1:12" ht="17.25" thickBot="1">
      <c r="A239" s="846" t="s">
        <v>786</v>
      </c>
      <c r="B239" s="781">
        <v>0</v>
      </c>
      <c r="C239" s="781">
        <v>136.50585209100004</v>
      </c>
      <c r="D239" s="776">
        <v>0</v>
      </c>
      <c r="E239" s="776">
        <v>87.670691414999993</v>
      </c>
      <c r="F239" s="773"/>
      <c r="G239" s="774"/>
      <c r="H239" s="774"/>
      <c r="I239" s="774"/>
      <c r="J239" s="774"/>
      <c r="K239" s="774"/>
      <c r="L239" s="774"/>
    </row>
    <row r="240" spans="1:12" ht="17.25" thickBot="1">
      <c r="A240" s="846" t="s">
        <v>787</v>
      </c>
      <c r="B240" s="823">
        <v>0</v>
      </c>
      <c r="C240" s="823">
        <v>0</v>
      </c>
      <c r="D240" s="823">
        <v>0</v>
      </c>
      <c r="E240" s="823">
        <v>0</v>
      </c>
      <c r="F240" s="824"/>
      <c r="G240" s="825"/>
      <c r="H240" s="825"/>
      <c r="I240" s="825"/>
      <c r="J240" s="825"/>
      <c r="K240" s="825"/>
      <c r="L240" s="774"/>
    </row>
    <row r="241" spans="1:12" ht="17.25" thickBot="1">
      <c r="A241" s="846" t="s">
        <v>788</v>
      </c>
      <c r="B241" s="823">
        <v>0</v>
      </c>
      <c r="C241" s="823">
        <v>0</v>
      </c>
      <c r="D241" s="823">
        <v>0</v>
      </c>
      <c r="E241" s="823">
        <v>0</v>
      </c>
      <c r="F241" s="824"/>
      <c r="G241" s="825"/>
      <c r="H241" s="825"/>
      <c r="I241" s="825"/>
      <c r="J241" s="825"/>
      <c r="K241" s="825"/>
      <c r="L241" s="774"/>
    </row>
    <row r="242" spans="1:12" ht="17.25" thickBot="1">
      <c r="A242" s="850" t="s">
        <v>789</v>
      </c>
      <c r="B242" s="823">
        <v>0</v>
      </c>
      <c r="C242" s="823">
        <v>0</v>
      </c>
      <c r="D242" s="823">
        <v>0</v>
      </c>
      <c r="E242" s="823">
        <v>0</v>
      </c>
      <c r="F242" s="824"/>
      <c r="G242" s="825"/>
      <c r="H242" s="825"/>
      <c r="I242" s="825"/>
      <c r="J242" s="825"/>
      <c r="K242" s="825"/>
      <c r="L242" s="774"/>
    </row>
    <row r="243" spans="1:12" ht="17.25" thickBot="1">
      <c r="A243" s="846" t="s">
        <v>790</v>
      </c>
      <c r="B243" s="823">
        <v>0</v>
      </c>
      <c r="C243" s="823">
        <v>0</v>
      </c>
      <c r="D243" s="823">
        <v>0</v>
      </c>
      <c r="E243" s="823">
        <v>0</v>
      </c>
      <c r="F243" s="824"/>
      <c r="G243" s="825"/>
      <c r="H243" s="825"/>
      <c r="I243" s="825"/>
      <c r="J243" s="825"/>
      <c r="K243" s="825"/>
      <c r="L243" s="774"/>
    </row>
    <row r="244" spans="1:12" ht="17.25" thickBot="1">
      <c r="A244" s="846" t="s">
        <v>791</v>
      </c>
      <c r="B244" s="823">
        <v>0</v>
      </c>
      <c r="C244" s="823">
        <v>0</v>
      </c>
      <c r="D244" s="823">
        <v>0</v>
      </c>
      <c r="E244" s="823">
        <v>0</v>
      </c>
      <c r="F244" s="824"/>
      <c r="G244" s="825"/>
      <c r="H244" s="825"/>
      <c r="I244" s="825"/>
      <c r="J244" s="825"/>
      <c r="K244" s="825"/>
      <c r="L244" s="774"/>
    </row>
    <row r="245" spans="1:12" ht="17.25" thickBot="1">
      <c r="A245" s="846" t="s">
        <v>792</v>
      </c>
      <c r="B245" s="823">
        <v>0</v>
      </c>
      <c r="C245" s="823">
        <v>0</v>
      </c>
      <c r="D245" s="823">
        <v>0</v>
      </c>
      <c r="E245" s="823">
        <v>0</v>
      </c>
      <c r="F245" s="824"/>
      <c r="G245" s="825"/>
      <c r="H245" s="825"/>
      <c r="I245" s="825"/>
      <c r="J245" s="825"/>
      <c r="K245" s="825"/>
      <c r="L245" s="774"/>
    </row>
    <row r="246" spans="1:12" ht="17.25" thickBot="1">
      <c r="A246" s="846" t="s">
        <v>793</v>
      </c>
      <c r="B246" s="823">
        <v>0</v>
      </c>
      <c r="C246" s="823">
        <v>0</v>
      </c>
      <c r="D246" s="823">
        <v>0</v>
      </c>
      <c r="E246" s="823">
        <v>0</v>
      </c>
      <c r="F246" s="824"/>
      <c r="G246" s="825"/>
      <c r="H246" s="825"/>
      <c r="I246" s="825"/>
      <c r="J246" s="825"/>
      <c r="K246" s="825"/>
      <c r="L246" s="774"/>
    </row>
    <row r="247" spans="1:12" ht="17.25" thickBot="1">
      <c r="A247" s="846" t="s">
        <v>794</v>
      </c>
      <c r="B247" s="823">
        <v>0</v>
      </c>
      <c r="C247" s="823">
        <v>0</v>
      </c>
      <c r="D247" s="823">
        <v>0</v>
      </c>
      <c r="E247" s="823">
        <v>0</v>
      </c>
      <c r="F247" s="824"/>
      <c r="G247" s="825"/>
      <c r="H247" s="825"/>
      <c r="I247" s="825"/>
      <c r="J247" s="825"/>
      <c r="K247" s="825"/>
      <c r="L247" s="774"/>
    </row>
    <row r="248" spans="1:12" ht="17.25" thickBot="1">
      <c r="A248" s="850" t="s">
        <v>795</v>
      </c>
      <c r="B248" s="823">
        <v>0</v>
      </c>
      <c r="C248" s="823">
        <v>0</v>
      </c>
      <c r="D248" s="823">
        <v>0</v>
      </c>
      <c r="E248" s="823">
        <v>0</v>
      </c>
      <c r="F248" s="824"/>
      <c r="G248" s="825"/>
      <c r="H248" s="825"/>
      <c r="I248" s="825"/>
      <c r="J248" s="825"/>
      <c r="K248" s="825"/>
      <c r="L248" s="774"/>
    </row>
    <row r="249" spans="1:12" ht="17.25" thickBot="1">
      <c r="A249" s="850" t="s">
        <v>796</v>
      </c>
      <c r="B249" s="823">
        <v>0</v>
      </c>
      <c r="C249" s="823">
        <v>0</v>
      </c>
      <c r="D249" s="823">
        <v>0</v>
      </c>
      <c r="E249" s="823">
        <v>0</v>
      </c>
      <c r="F249" s="824"/>
      <c r="G249" s="825"/>
      <c r="H249" s="825"/>
      <c r="I249" s="825"/>
      <c r="J249" s="825"/>
      <c r="K249" s="825"/>
      <c r="L249" s="774"/>
    </row>
    <row r="250" spans="1:12" ht="17.25" thickBot="1">
      <c r="A250" s="850" t="s">
        <v>797</v>
      </c>
      <c r="B250" s="823">
        <v>0</v>
      </c>
      <c r="C250" s="823">
        <v>0</v>
      </c>
      <c r="D250" s="823">
        <v>0</v>
      </c>
      <c r="E250" s="823">
        <v>0</v>
      </c>
      <c r="F250" s="824"/>
      <c r="G250" s="825"/>
      <c r="H250" s="825"/>
      <c r="I250" s="825"/>
      <c r="J250" s="825"/>
      <c r="K250" s="825"/>
      <c r="L250" s="774"/>
    </row>
    <row r="251" spans="1:12" ht="17.25" thickBot="1">
      <c r="A251" s="850" t="s">
        <v>798</v>
      </c>
      <c r="B251" s="823">
        <v>0</v>
      </c>
      <c r="C251" s="823">
        <v>0</v>
      </c>
      <c r="D251" s="823">
        <v>0</v>
      </c>
      <c r="E251" s="823">
        <v>0</v>
      </c>
      <c r="F251" s="824"/>
      <c r="G251" s="825"/>
      <c r="H251" s="825"/>
      <c r="I251" s="825"/>
      <c r="J251" s="825"/>
      <c r="K251" s="825"/>
      <c r="L251" s="774"/>
    </row>
    <row r="252" spans="1:12" ht="17.25" thickBot="1">
      <c r="A252" s="846" t="s">
        <v>799</v>
      </c>
      <c r="B252" s="775">
        <v>2044.7842213510173</v>
      </c>
      <c r="C252" s="775">
        <v>203.88786057188597</v>
      </c>
      <c r="D252" s="768">
        <v>777.63489048732595</v>
      </c>
      <c r="E252" s="768">
        <v>-279.56499498752135</v>
      </c>
      <c r="F252" s="773"/>
      <c r="G252" s="774"/>
      <c r="H252" s="774"/>
      <c r="I252" s="774"/>
      <c r="J252" s="774"/>
      <c r="K252" s="774"/>
      <c r="L252" s="774"/>
    </row>
    <row r="253" spans="1:12" ht="17.25" thickBot="1">
      <c r="A253" s="846" t="s">
        <v>800</v>
      </c>
      <c r="B253" s="781">
        <v>0</v>
      </c>
      <c r="C253" s="781">
        <v>0</v>
      </c>
      <c r="D253" s="776">
        <v>0</v>
      </c>
      <c r="E253" s="776">
        <v>0</v>
      </c>
      <c r="F253" s="773"/>
      <c r="G253" s="774"/>
      <c r="H253" s="774"/>
      <c r="I253" s="774"/>
      <c r="J253" s="774"/>
      <c r="K253" s="774"/>
      <c r="L253" s="774"/>
    </row>
    <row r="254" spans="1:12" ht="17.25" thickBot="1">
      <c r="A254" s="846" t="s">
        <v>801</v>
      </c>
      <c r="B254" s="781">
        <v>833.38330874660721</v>
      </c>
      <c r="C254" s="781">
        <v>146.58025422675692</v>
      </c>
      <c r="D254" s="776">
        <v>-674.43566680442098</v>
      </c>
      <c r="E254" s="776">
        <v>-485.08929603548404</v>
      </c>
      <c r="F254" s="773"/>
      <c r="G254" s="774"/>
      <c r="H254" s="774"/>
      <c r="I254" s="774"/>
      <c r="J254" s="774"/>
      <c r="K254" s="774"/>
      <c r="L254" s="774"/>
    </row>
    <row r="255" spans="1:12" ht="17.25" thickBot="1">
      <c r="A255" s="846" t="s">
        <v>802</v>
      </c>
      <c r="B255" s="781">
        <v>0</v>
      </c>
      <c r="C255" s="781">
        <v>0</v>
      </c>
      <c r="D255" s="776">
        <v>0</v>
      </c>
      <c r="E255" s="776">
        <v>0</v>
      </c>
      <c r="F255" s="773"/>
      <c r="G255" s="774"/>
      <c r="H255" s="774"/>
      <c r="I255" s="774"/>
      <c r="J255" s="774"/>
      <c r="K255" s="774"/>
      <c r="L255" s="774"/>
    </row>
    <row r="256" spans="1:12" ht="17.25" thickBot="1">
      <c r="A256" s="846" t="s">
        <v>803</v>
      </c>
      <c r="B256" s="781">
        <v>0</v>
      </c>
      <c r="C256" s="781">
        <v>0</v>
      </c>
      <c r="D256" s="776">
        <v>0</v>
      </c>
      <c r="E256" s="776">
        <v>0</v>
      </c>
      <c r="F256" s="773"/>
      <c r="G256" s="774"/>
      <c r="H256" s="774"/>
      <c r="I256" s="774"/>
      <c r="J256" s="774"/>
      <c r="K256" s="774"/>
      <c r="L256" s="774"/>
    </row>
    <row r="257" spans="1:12" ht="17.25" thickBot="1">
      <c r="A257" s="846" t="s">
        <v>804</v>
      </c>
      <c r="B257" s="781">
        <v>0</v>
      </c>
      <c r="C257" s="781">
        <v>0</v>
      </c>
      <c r="D257" s="776">
        <v>0</v>
      </c>
      <c r="E257" s="776">
        <v>0</v>
      </c>
      <c r="F257" s="773"/>
      <c r="G257" s="774"/>
      <c r="H257" s="774"/>
      <c r="I257" s="774"/>
      <c r="J257" s="774"/>
      <c r="K257" s="774"/>
      <c r="L257" s="774"/>
    </row>
    <row r="258" spans="1:12" ht="17.25" thickBot="1">
      <c r="A258" s="850" t="s">
        <v>805</v>
      </c>
      <c r="B258" s="784">
        <v>0</v>
      </c>
      <c r="C258" s="784">
        <v>0</v>
      </c>
      <c r="D258" s="776">
        <v>0</v>
      </c>
      <c r="E258" s="776">
        <v>0</v>
      </c>
      <c r="F258" s="773"/>
      <c r="G258" s="774"/>
      <c r="H258" s="774"/>
      <c r="I258" s="774"/>
      <c r="J258" s="774"/>
      <c r="K258" s="774"/>
      <c r="L258" s="774"/>
    </row>
    <row r="259" spans="1:12" ht="17.25" thickBot="1">
      <c r="A259" s="850" t="s">
        <v>806</v>
      </c>
      <c r="B259" s="784">
        <v>0</v>
      </c>
      <c r="C259" s="784">
        <v>0</v>
      </c>
      <c r="D259" s="776">
        <v>0</v>
      </c>
      <c r="E259" s="776">
        <v>0</v>
      </c>
      <c r="F259" s="773"/>
      <c r="G259" s="774"/>
      <c r="H259" s="774"/>
      <c r="I259" s="774"/>
      <c r="J259" s="774"/>
      <c r="K259" s="774"/>
      <c r="L259" s="774"/>
    </row>
    <row r="260" spans="1:12" ht="17.25" thickBot="1">
      <c r="A260" s="850" t="s">
        <v>807</v>
      </c>
      <c r="B260" s="784">
        <v>0</v>
      </c>
      <c r="C260" s="784">
        <v>0</v>
      </c>
      <c r="D260" s="776">
        <v>0</v>
      </c>
      <c r="E260" s="776">
        <v>0</v>
      </c>
      <c r="F260" s="773"/>
      <c r="G260" s="774"/>
      <c r="H260" s="774"/>
      <c r="I260" s="774"/>
      <c r="J260" s="774"/>
      <c r="K260" s="774"/>
      <c r="L260" s="774"/>
    </row>
    <row r="261" spans="1:12" ht="17.25" thickBot="1">
      <c r="A261" s="846" t="s">
        <v>808</v>
      </c>
      <c r="B261" s="781">
        <v>-877.08527462611664</v>
      </c>
      <c r="C261" s="781">
        <v>146.58025422675692</v>
      </c>
      <c r="D261" s="776">
        <v>-326.05006983860324</v>
      </c>
      <c r="E261" s="776">
        <v>-485.08929603548404</v>
      </c>
      <c r="F261" s="773"/>
      <c r="G261" s="774"/>
      <c r="H261" s="774"/>
      <c r="I261" s="774"/>
      <c r="J261" s="774"/>
      <c r="K261" s="774"/>
      <c r="L261" s="774"/>
    </row>
    <row r="262" spans="1:12" ht="17.25" thickBot="1">
      <c r="A262" s="850" t="s">
        <v>809</v>
      </c>
      <c r="B262" s="784">
        <v>0</v>
      </c>
      <c r="C262" s="784">
        <v>0</v>
      </c>
      <c r="D262" s="776">
        <v>0</v>
      </c>
      <c r="E262" s="776">
        <v>0</v>
      </c>
      <c r="F262" s="773"/>
      <c r="G262" s="774"/>
      <c r="H262" s="774"/>
      <c r="I262" s="774"/>
      <c r="J262" s="774"/>
      <c r="K262" s="774"/>
      <c r="L262" s="774"/>
    </row>
    <row r="263" spans="1:12" ht="17.25" thickBot="1">
      <c r="A263" s="846" t="s">
        <v>810</v>
      </c>
      <c r="B263" s="781">
        <v>-877.08527462611664</v>
      </c>
      <c r="C263" s="781">
        <v>146.58025422675692</v>
      </c>
      <c r="D263" s="776">
        <v>-326.05006983860324</v>
      </c>
      <c r="E263" s="776">
        <v>-485.08929603548404</v>
      </c>
      <c r="F263" s="773"/>
      <c r="G263" s="774"/>
      <c r="H263" s="774"/>
      <c r="I263" s="774"/>
      <c r="J263" s="774"/>
      <c r="K263" s="774"/>
      <c r="L263" s="774"/>
    </row>
    <row r="264" spans="1:12" ht="17.25" thickBot="1">
      <c r="A264" s="846" t="s">
        <v>811</v>
      </c>
      <c r="B264" s="781">
        <v>0</v>
      </c>
      <c r="C264" s="781">
        <v>0</v>
      </c>
      <c r="D264" s="776">
        <v>0</v>
      </c>
      <c r="E264" s="776">
        <v>0</v>
      </c>
      <c r="F264" s="773"/>
      <c r="G264" s="774"/>
      <c r="H264" s="774"/>
      <c r="I264" s="774"/>
      <c r="J264" s="774"/>
      <c r="K264" s="774"/>
      <c r="L264" s="774"/>
    </row>
    <row r="265" spans="1:12" ht="17.25" thickBot="1">
      <c r="A265" s="846" t="s">
        <v>812</v>
      </c>
      <c r="B265" s="781">
        <v>-265.42413107563442</v>
      </c>
      <c r="C265" s="781">
        <v>0</v>
      </c>
      <c r="D265" s="776">
        <v>-25.228395273739892</v>
      </c>
      <c r="E265" s="776">
        <v>0</v>
      </c>
      <c r="F265" s="773"/>
      <c r="G265" s="774"/>
      <c r="H265" s="774"/>
      <c r="I265" s="774"/>
      <c r="J265" s="774"/>
      <c r="K265" s="774"/>
      <c r="L265" s="774"/>
    </row>
    <row r="266" spans="1:12" ht="17.25" thickBot="1">
      <c r="A266" s="846" t="s">
        <v>813</v>
      </c>
      <c r="B266" s="781">
        <v>-265.42413107563442</v>
      </c>
      <c r="C266" s="781">
        <v>0</v>
      </c>
      <c r="D266" s="776">
        <v>-25.228395273739892</v>
      </c>
      <c r="E266" s="776">
        <v>0</v>
      </c>
      <c r="F266" s="773"/>
      <c r="G266" s="774"/>
      <c r="H266" s="774"/>
      <c r="I266" s="774"/>
      <c r="J266" s="774"/>
      <c r="K266" s="774"/>
      <c r="L266" s="774"/>
    </row>
    <row r="267" spans="1:12" ht="17.25" thickBot="1">
      <c r="A267" s="846" t="s">
        <v>814</v>
      </c>
      <c r="B267" s="781">
        <v>0</v>
      </c>
      <c r="C267" s="781">
        <v>0</v>
      </c>
      <c r="D267" s="776">
        <v>0</v>
      </c>
      <c r="E267" s="776">
        <v>0</v>
      </c>
      <c r="F267" s="773"/>
      <c r="G267" s="774"/>
      <c r="H267" s="774"/>
      <c r="I267" s="774"/>
      <c r="J267" s="774"/>
      <c r="K267" s="774"/>
      <c r="L267" s="774"/>
    </row>
    <row r="268" spans="1:12" ht="17.25" thickBot="1">
      <c r="A268" s="846" t="s">
        <v>815</v>
      </c>
      <c r="B268" s="781">
        <v>1975.8927144483584</v>
      </c>
      <c r="C268" s="781">
        <v>0</v>
      </c>
      <c r="D268" s="776">
        <v>-323.15720169207788</v>
      </c>
      <c r="E268" s="776">
        <v>0</v>
      </c>
      <c r="F268" s="773"/>
      <c r="G268" s="774"/>
      <c r="H268" s="774"/>
      <c r="I268" s="774"/>
      <c r="J268" s="774"/>
      <c r="K268" s="774"/>
      <c r="L268" s="774"/>
    </row>
    <row r="269" spans="1:12" ht="17.25" thickBot="1">
      <c r="A269" s="846" t="s">
        <v>816</v>
      </c>
      <c r="B269" s="781">
        <v>1975.8927144483584</v>
      </c>
      <c r="C269" s="781">
        <v>0</v>
      </c>
      <c r="D269" s="776">
        <v>-323.15720169207788</v>
      </c>
      <c r="E269" s="783">
        <v>0</v>
      </c>
      <c r="F269" s="773"/>
      <c r="G269" s="774"/>
      <c r="H269" s="774"/>
      <c r="I269" s="774"/>
      <c r="J269" s="774"/>
      <c r="K269" s="774"/>
      <c r="L269" s="774"/>
    </row>
    <row r="270" spans="1:12" ht="17.25" thickBot="1">
      <c r="A270" s="846" t="s">
        <v>817</v>
      </c>
      <c r="B270" s="781">
        <v>0</v>
      </c>
      <c r="C270" s="781">
        <v>0</v>
      </c>
      <c r="D270" s="776">
        <v>0</v>
      </c>
      <c r="E270" s="783">
        <v>0</v>
      </c>
      <c r="F270" s="773"/>
      <c r="G270" s="774"/>
      <c r="H270" s="774"/>
      <c r="I270" s="774"/>
      <c r="J270" s="774"/>
      <c r="K270" s="774"/>
      <c r="L270" s="774"/>
    </row>
    <row r="271" spans="1:12" ht="17.25" thickBot="1">
      <c r="A271" s="846" t="s">
        <v>818</v>
      </c>
      <c r="B271" s="781">
        <v>0</v>
      </c>
      <c r="C271" s="781">
        <v>0</v>
      </c>
      <c r="D271" s="776">
        <v>0</v>
      </c>
      <c r="E271" s="776">
        <v>0</v>
      </c>
      <c r="F271" s="773"/>
      <c r="G271" s="774"/>
      <c r="H271" s="774"/>
      <c r="I271" s="774"/>
      <c r="J271" s="774"/>
      <c r="K271" s="774"/>
      <c r="L271" s="774"/>
    </row>
    <row r="272" spans="1:12" ht="17.25" thickBot="1">
      <c r="A272" s="846" t="s">
        <v>819</v>
      </c>
      <c r="B272" s="781">
        <v>0</v>
      </c>
      <c r="C272" s="781">
        <v>0</v>
      </c>
      <c r="D272" s="776">
        <v>0</v>
      </c>
      <c r="E272" s="776">
        <v>0</v>
      </c>
      <c r="F272" s="773"/>
      <c r="G272" s="774"/>
      <c r="H272" s="774"/>
      <c r="I272" s="774"/>
      <c r="J272" s="774"/>
      <c r="K272" s="774"/>
      <c r="L272" s="774"/>
    </row>
    <row r="273" spans="1:12" ht="17.25" thickBot="1">
      <c r="A273" s="846" t="s">
        <v>820</v>
      </c>
      <c r="B273" s="781">
        <v>0</v>
      </c>
      <c r="C273" s="781">
        <v>0</v>
      </c>
      <c r="D273" s="776">
        <v>0</v>
      </c>
      <c r="E273" s="776">
        <v>0</v>
      </c>
      <c r="F273" s="773"/>
      <c r="G273" s="774"/>
      <c r="H273" s="774"/>
      <c r="I273" s="774"/>
      <c r="J273" s="774"/>
      <c r="K273" s="774"/>
      <c r="L273" s="774"/>
    </row>
    <row r="274" spans="1:12" ht="17.25" thickBot="1">
      <c r="A274" s="846" t="s">
        <v>821</v>
      </c>
      <c r="B274" s="781">
        <v>1975.8927144483584</v>
      </c>
      <c r="C274" s="805" t="s">
        <v>558</v>
      </c>
      <c r="D274" s="776">
        <v>-323.15720169207788</v>
      </c>
      <c r="E274" s="805" t="s">
        <v>558</v>
      </c>
      <c r="F274" s="787"/>
      <c r="G274" s="788"/>
      <c r="H274" s="788"/>
      <c r="I274" s="788"/>
      <c r="J274" s="788"/>
      <c r="K274" s="788"/>
      <c r="L274" s="774"/>
    </row>
    <row r="275" spans="1:12" ht="17.25" thickBot="1">
      <c r="A275" s="846" t="s">
        <v>822</v>
      </c>
      <c r="B275" s="781">
        <v>1975.8927144483584</v>
      </c>
      <c r="C275" s="805" t="s">
        <v>558</v>
      </c>
      <c r="D275" s="776">
        <v>-323.15720169207788</v>
      </c>
      <c r="E275" s="805" t="s">
        <v>558</v>
      </c>
      <c r="F275" s="787"/>
      <c r="G275" s="788"/>
      <c r="H275" s="788"/>
      <c r="I275" s="788"/>
      <c r="J275" s="788"/>
      <c r="K275" s="788"/>
      <c r="L275" s="774"/>
    </row>
    <row r="276" spans="1:12" ht="17.25" thickBot="1">
      <c r="A276" s="846" t="s">
        <v>823</v>
      </c>
      <c r="B276" s="781">
        <v>0</v>
      </c>
      <c r="C276" s="805" t="s">
        <v>558</v>
      </c>
      <c r="D276" s="776">
        <v>0</v>
      </c>
      <c r="E276" s="805" t="s">
        <v>558</v>
      </c>
      <c r="F276" s="787"/>
      <c r="G276" s="788"/>
      <c r="H276" s="788"/>
      <c r="I276" s="788"/>
      <c r="J276" s="788"/>
      <c r="K276" s="788"/>
      <c r="L276" s="774"/>
    </row>
    <row r="277" spans="1:12" ht="17.25" thickBot="1">
      <c r="A277" s="846" t="s">
        <v>824</v>
      </c>
      <c r="B277" s="781">
        <v>-141.04725766460001</v>
      </c>
      <c r="C277" s="781">
        <v>57.307606345129045</v>
      </c>
      <c r="D277" s="776">
        <v>136.67301805592913</v>
      </c>
      <c r="E277" s="776">
        <v>205.52430104796275</v>
      </c>
      <c r="F277" s="773"/>
      <c r="G277" s="774"/>
      <c r="H277" s="774"/>
      <c r="I277" s="774"/>
      <c r="J277" s="774"/>
      <c r="K277" s="774"/>
      <c r="L277" s="774"/>
    </row>
    <row r="278" spans="1:12" ht="17.25" thickBot="1">
      <c r="A278" s="846" t="s">
        <v>825</v>
      </c>
      <c r="B278" s="781">
        <v>0</v>
      </c>
      <c r="C278" s="781">
        <v>0</v>
      </c>
      <c r="D278" s="776">
        <v>0</v>
      </c>
      <c r="E278" s="776">
        <v>0</v>
      </c>
      <c r="F278" s="773"/>
      <c r="G278" s="774"/>
      <c r="H278" s="774"/>
      <c r="I278" s="774"/>
      <c r="J278" s="774"/>
      <c r="K278" s="774"/>
      <c r="L278" s="774"/>
    </row>
    <row r="279" spans="1:12" ht="17.25" thickBot="1">
      <c r="A279" s="846" t="s">
        <v>826</v>
      </c>
      <c r="B279" s="781">
        <v>0</v>
      </c>
      <c r="C279" s="781">
        <v>0</v>
      </c>
      <c r="D279" s="776">
        <v>0</v>
      </c>
      <c r="E279" s="776">
        <v>0</v>
      </c>
      <c r="F279" s="773"/>
      <c r="G279" s="774"/>
      <c r="H279" s="774"/>
      <c r="I279" s="774"/>
      <c r="J279" s="774"/>
      <c r="K279" s="774"/>
      <c r="L279" s="774"/>
    </row>
    <row r="280" spans="1:12" ht="17.25" thickBot="1">
      <c r="A280" s="846" t="s">
        <v>827</v>
      </c>
      <c r="B280" s="781">
        <v>0</v>
      </c>
      <c r="C280" s="781">
        <v>0</v>
      </c>
      <c r="D280" s="776">
        <v>0</v>
      </c>
      <c r="E280" s="776">
        <v>0</v>
      </c>
      <c r="F280" s="773"/>
      <c r="G280" s="774"/>
      <c r="H280" s="774"/>
      <c r="I280" s="774"/>
      <c r="J280" s="774"/>
      <c r="K280" s="774"/>
      <c r="L280" s="774"/>
    </row>
    <row r="281" spans="1:12" ht="17.25" thickBot="1">
      <c r="A281" s="846" t="s">
        <v>828</v>
      </c>
      <c r="B281" s="781">
        <v>0</v>
      </c>
      <c r="C281" s="781">
        <v>0</v>
      </c>
      <c r="D281" s="776">
        <v>0</v>
      </c>
      <c r="E281" s="776">
        <v>0</v>
      </c>
      <c r="F281" s="773"/>
      <c r="G281" s="774"/>
      <c r="H281" s="774"/>
      <c r="I281" s="774"/>
      <c r="J281" s="774"/>
      <c r="K281" s="774"/>
      <c r="L281" s="774"/>
    </row>
    <row r="282" spans="1:12" ht="17.25" thickBot="1">
      <c r="A282" s="850" t="s">
        <v>829</v>
      </c>
      <c r="B282" s="784">
        <v>0</v>
      </c>
      <c r="C282" s="784">
        <v>0</v>
      </c>
      <c r="D282" s="776">
        <v>0</v>
      </c>
      <c r="E282" s="776">
        <v>0</v>
      </c>
      <c r="F282" s="773"/>
      <c r="G282" s="774"/>
      <c r="H282" s="774"/>
      <c r="I282" s="774"/>
      <c r="J282" s="774"/>
      <c r="K282" s="774"/>
      <c r="L282" s="774"/>
    </row>
    <row r="283" spans="1:12" ht="17.25" thickBot="1">
      <c r="A283" s="850" t="s">
        <v>830</v>
      </c>
      <c r="B283" s="784">
        <v>0</v>
      </c>
      <c r="C283" s="784">
        <v>0</v>
      </c>
      <c r="D283" s="776">
        <v>0</v>
      </c>
      <c r="E283" s="776">
        <v>0</v>
      </c>
      <c r="F283" s="773"/>
      <c r="G283" s="774"/>
      <c r="H283" s="774"/>
      <c r="I283" s="774"/>
      <c r="J283" s="774"/>
      <c r="K283" s="774"/>
      <c r="L283" s="774"/>
    </row>
    <row r="284" spans="1:12" ht="17.25" thickBot="1">
      <c r="A284" s="850" t="s">
        <v>831</v>
      </c>
      <c r="B284" s="784">
        <v>0</v>
      </c>
      <c r="C284" s="784">
        <v>0</v>
      </c>
      <c r="D284" s="776">
        <v>0</v>
      </c>
      <c r="E284" s="776">
        <v>0</v>
      </c>
      <c r="F284" s="773"/>
      <c r="G284" s="774"/>
      <c r="H284" s="774"/>
      <c r="I284" s="774"/>
      <c r="J284" s="774"/>
      <c r="K284" s="774"/>
      <c r="L284" s="774"/>
    </row>
    <row r="285" spans="1:12" ht="17.25" thickBot="1">
      <c r="A285" s="850" t="s">
        <v>832</v>
      </c>
      <c r="B285" s="784">
        <v>0</v>
      </c>
      <c r="C285" s="784">
        <v>0</v>
      </c>
      <c r="D285" s="776">
        <v>0</v>
      </c>
      <c r="E285" s="776">
        <v>0</v>
      </c>
      <c r="F285" s="773"/>
      <c r="G285" s="774"/>
      <c r="H285" s="774"/>
      <c r="I285" s="774"/>
      <c r="J285" s="774"/>
      <c r="K285" s="774"/>
      <c r="L285" s="774"/>
    </row>
    <row r="286" spans="1:12" ht="17.25" thickBot="1">
      <c r="A286" s="846" t="s">
        <v>833</v>
      </c>
      <c r="B286" s="781">
        <v>0</v>
      </c>
      <c r="C286" s="781">
        <v>137.05302777562898</v>
      </c>
      <c r="D286" s="776">
        <v>0</v>
      </c>
      <c r="E286" s="776">
        <v>-183.97766708483712</v>
      </c>
      <c r="F286" s="773"/>
      <c r="G286" s="774"/>
      <c r="H286" s="774"/>
      <c r="I286" s="774"/>
      <c r="J286" s="774"/>
      <c r="K286" s="774"/>
      <c r="L286" s="774"/>
    </row>
    <row r="287" spans="1:12" ht="17.25" thickBot="1">
      <c r="A287" s="846" t="s">
        <v>834</v>
      </c>
      <c r="B287" s="781">
        <v>0</v>
      </c>
      <c r="C287" s="781">
        <v>137.05302777562898</v>
      </c>
      <c r="D287" s="776">
        <v>0</v>
      </c>
      <c r="E287" s="776">
        <v>-183.97766708483712</v>
      </c>
      <c r="F287" s="773"/>
      <c r="G287" s="774"/>
      <c r="H287" s="774"/>
      <c r="I287" s="774"/>
      <c r="J287" s="774"/>
      <c r="K287" s="774"/>
      <c r="L287" s="774"/>
    </row>
    <row r="288" spans="1:12" ht="17.25" thickBot="1">
      <c r="A288" s="846" t="s">
        <v>835</v>
      </c>
      <c r="B288" s="781">
        <v>0</v>
      </c>
      <c r="C288" s="781">
        <v>0</v>
      </c>
      <c r="D288" s="776">
        <v>0</v>
      </c>
      <c r="E288" s="776">
        <v>0</v>
      </c>
      <c r="F288" s="773"/>
      <c r="G288" s="774"/>
      <c r="H288" s="774"/>
      <c r="I288" s="774"/>
      <c r="J288" s="774"/>
      <c r="K288" s="774"/>
      <c r="L288" s="774"/>
    </row>
    <row r="289" spans="1:12" ht="17.25" thickBot="1">
      <c r="A289" s="846" t="s">
        <v>836</v>
      </c>
      <c r="B289" s="781">
        <v>0</v>
      </c>
      <c r="C289" s="781">
        <v>198.40813797000001</v>
      </c>
      <c r="D289" s="776">
        <v>0</v>
      </c>
      <c r="E289" s="776">
        <v>778.81660896799997</v>
      </c>
      <c r="F289" s="773"/>
      <c r="G289" s="774"/>
      <c r="H289" s="774"/>
      <c r="I289" s="774"/>
      <c r="J289" s="774"/>
      <c r="K289" s="774"/>
      <c r="L289" s="774"/>
    </row>
    <row r="290" spans="1:12" ht="17.25" thickBot="1">
      <c r="A290" s="846" t="s">
        <v>837</v>
      </c>
      <c r="B290" s="781">
        <v>0</v>
      </c>
      <c r="C290" s="781">
        <v>0</v>
      </c>
      <c r="D290" s="776">
        <v>0</v>
      </c>
      <c r="E290" s="776">
        <v>0</v>
      </c>
      <c r="F290" s="773"/>
      <c r="G290" s="774"/>
      <c r="H290" s="774"/>
      <c r="I290" s="774"/>
      <c r="J290" s="774"/>
      <c r="K290" s="774"/>
      <c r="L290" s="774"/>
    </row>
    <row r="291" spans="1:12" ht="17.25" thickBot="1">
      <c r="A291" s="846" t="s">
        <v>838</v>
      </c>
      <c r="B291" s="781">
        <v>0</v>
      </c>
      <c r="C291" s="781">
        <v>0</v>
      </c>
      <c r="D291" s="776">
        <v>0</v>
      </c>
      <c r="E291" s="776">
        <v>0</v>
      </c>
      <c r="F291" s="773"/>
      <c r="G291" s="774"/>
      <c r="H291" s="774"/>
      <c r="I291" s="774"/>
      <c r="J291" s="774"/>
      <c r="K291" s="774"/>
      <c r="L291" s="774"/>
    </row>
    <row r="292" spans="1:12" ht="17.25" thickBot="1">
      <c r="A292" s="846" t="s">
        <v>839</v>
      </c>
      <c r="B292" s="781">
        <v>0</v>
      </c>
      <c r="C292" s="781">
        <v>198.40813797000001</v>
      </c>
      <c r="D292" s="776">
        <v>0</v>
      </c>
      <c r="E292" s="776">
        <v>778.81660896799997</v>
      </c>
      <c r="F292" s="773"/>
      <c r="G292" s="774"/>
      <c r="H292" s="774"/>
      <c r="I292" s="774"/>
      <c r="J292" s="774"/>
      <c r="K292" s="774"/>
      <c r="L292" s="774"/>
    </row>
    <row r="293" spans="1:12" ht="17.25" thickBot="1">
      <c r="A293" s="846" t="s">
        <v>840</v>
      </c>
      <c r="B293" s="781">
        <v>-141.04725766460001</v>
      </c>
      <c r="C293" s="781">
        <v>-278.1535594005</v>
      </c>
      <c r="D293" s="776">
        <v>136.67301805592913</v>
      </c>
      <c r="E293" s="776">
        <v>-389.31464083520007</v>
      </c>
      <c r="F293" s="773"/>
      <c r="G293" s="774"/>
      <c r="H293" s="774"/>
      <c r="I293" s="774"/>
      <c r="J293" s="774"/>
      <c r="K293" s="774"/>
      <c r="L293" s="774"/>
    </row>
    <row r="294" spans="1:12" ht="17.25" thickBot="1">
      <c r="A294" s="846" t="s">
        <v>841</v>
      </c>
      <c r="B294" s="781">
        <v>0</v>
      </c>
      <c r="C294" s="781">
        <v>0</v>
      </c>
      <c r="D294" s="776">
        <v>0</v>
      </c>
      <c r="E294" s="776">
        <v>0</v>
      </c>
      <c r="F294" s="773"/>
      <c r="G294" s="774"/>
      <c r="H294" s="774"/>
      <c r="I294" s="774"/>
      <c r="J294" s="774"/>
      <c r="K294" s="774"/>
      <c r="L294" s="774"/>
    </row>
    <row r="295" spans="1:12" ht="17.25" thickBot="1">
      <c r="A295" s="846" t="s">
        <v>842</v>
      </c>
      <c r="B295" s="781">
        <v>-141.04725766460001</v>
      </c>
      <c r="C295" s="781">
        <v>-278.1535594005</v>
      </c>
      <c r="D295" s="776">
        <v>136.67301805592913</v>
      </c>
      <c r="E295" s="776">
        <v>-389.31464083520007</v>
      </c>
      <c r="F295" s="773"/>
      <c r="G295" s="774"/>
      <c r="H295" s="774"/>
      <c r="I295" s="774"/>
      <c r="J295" s="774"/>
      <c r="K295" s="774"/>
      <c r="L295" s="774"/>
    </row>
    <row r="296" spans="1:12" ht="17.25" thickBot="1">
      <c r="A296" s="846" t="s">
        <v>843</v>
      </c>
      <c r="B296" s="781">
        <v>0</v>
      </c>
      <c r="C296" s="781">
        <v>0</v>
      </c>
      <c r="D296" s="776">
        <v>0</v>
      </c>
      <c r="E296" s="776">
        <v>0</v>
      </c>
      <c r="F296" s="773"/>
      <c r="G296" s="774"/>
      <c r="H296" s="774"/>
      <c r="I296" s="774"/>
      <c r="J296" s="774"/>
      <c r="K296" s="774"/>
      <c r="L296" s="774"/>
    </row>
    <row r="297" spans="1:12" ht="17.25" thickBot="1">
      <c r="A297" s="846" t="s">
        <v>844</v>
      </c>
      <c r="B297" s="781">
        <v>0</v>
      </c>
      <c r="C297" s="781">
        <v>0</v>
      </c>
      <c r="D297" s="776">
        <v>0</v>
      </c>
      <c r="E297" s="776">
        <v>0</v>
      </c>
      <c r="F297" s="773"/>
      <c r="G297" s="774"/>
      <c r="H297" s="774"/>
      <c r="I297" s="774"/>
      <c r="J297" s="774"/>
      <c r="K297" s="774"/>
      <c r="L297" s="774"/>
    </row>
    <row r="298" spans="1:12" ht="17.25" thickBot="1">
      <c r="A298" s="846" t="s">
        <v>845</v>
      </c>
      <c r="B298" s="781">
        <v>0</v>
      </c>
      <c r="C298" s="781">
        <v>0</v>
      </c>
      <c r="D298" s="776">
        <v>0</v>
      </c>
      <c r="E298" s="776">
        <v>0</v>
      </c>
      <c r="F298" s="773"/>
      <c r="G298" s="774"/>
      <c r="H298" s="774"/>
      <c r="I298" s="774"/>
      <c r="J298" s="774"/>
      <c r="K298" s="774"/>
      <c r="L298" s="774"/>
    </row>
    <row r="299" spans="1:12" ht="17.25" thickBot="1">
      <c r="A299" s="846" t="s">
        <v>846</v>
      </c>
      <c r="B299" s="781">
        <v>-141.04725766460001</v>
      </c>
      <c r="C299" s="781">
        <v>-278.1535594005</v>
      </c>
      <c r="D299" s="776">
        <v>136.67301805592913</v>
      </c>
      <c r="E299" s="776">
        <v>-389.31464083520007</v>
      </c>
      <c r="F299" s="773"/>
      <c r="G299" s="774"/>
      <c r="H299" s="774"/>
      <c r="I299" s="774"/>
      <c r="J299" s="774"/>
      <c r="K299" s="774"/>
      <c r="L299" s="774"/>
    </row>
    <row r="300" spans="1:12" ht="17.25" thickBot="1">
      <c r="A300" s="846" t="s">
        <v>847</v>
      </c>
      <c r="B300" s="781">
        <v>0</v>
      </c>
      <c r="C300" s="781">
        <v>0</v>
      </c>
      <c r="D300" s="776">
        <v>0</v>
      </c>
      <c r="E300" s="776">
        <v>0</v>
      </c>
      <c r="F300" s="773"/>
      <c r="G300" s="774"/>
      <c r="H300" s="774"/>
      <c r="I300" s="774"/>
      <c r="J300" s="774"/>
      <c r="K300" s="774"/>
      <c r="L300" s="774"/>
    </row>
    <row r="301" spans="1:12" ht="17.25" thickBot="1">
      <c r="A301" s="846" t="s">
        <v>848</v>
      </c>
      <c r="B301" s="781">
        <v>-141.04725766460001</v>
      </c>
      <c r="C301" s="781">
        <v>-278.1535594005</v>
      </c>
      <c r="D301" s="776">
        <v>136.67301805592913</v>
      </c>
      <c r="E301" s="776">
        <v>-389.31464083520007</v>
      </c>
      <c r="F301" s="773"/>
      <c r="G301" s="774"/>
      <c r="H301" s="774"/>
      <c r="I301" s="774"/>
      <c r="J301" s="774"/>
      <c r="K301" s="774"/>
      <c r="L301" s="774"/>
    </row>
    <row r="302" spans="1:12" ht="17.25" thickBot="1">
      <c r="A302" s="846" t="s">
        <v>849</v>
      </c>
      <c r="B302" s="781">
        <v>0</v>
      </c>
      <c r="C302" s="781">
        <v>0</v>
      </c>
      <c r="D302" s="776">
        <v>0</v>
      </c>
      <c r="E302" s="776">
        <v>0</v>
      </c>
      <c r="F302" s="773"/>
      <c r="G302" s="774"/>
      <c r="H302" s="774"/>
      <c r="I302" s="774"/>
      <c r="J302" s="774"/>
      <c r="K302" s="774"/>
      <c r="L302" s="774"/>
    </row>
    <row r="303" spans="1:12" ht="17.25" thickBot="1">
      <c r="A303" s="846" t="s">
        <v>850</v>
      </c>
      <c r="B303" s="781">
        <v>0</v>
      </c>
      <c r="C303" s="781">
        <v>0</v>
      </c>
      <c r="D303" s="776">
        <v>0</v>
      </c>
      <c r="E303" s="776">
        <v>0</v>
      </c>
      <c r="F303" s="773"/>
      <c r="G303" s="774"/>
      <c r="H303" s="774"/>
      <c r="I303" s="774"/>
      <c r="J303" s="774"/>
      <c r="K303" s="774"/>
      <c r="L303" s="774"/>
    </row>
    <row r="304" spans="1:12" ht="17.25" thickBot="1">
      <c r="A304" s="850" t="s">
        <v>851</v>
      </c>
      <c r="B304" s="784">
        <v>0</v>
      </c>
      <c r="C304" s="784">
        <v>0</v>
      </c>
      <c r="D304" s="776">
        <v>0</v>
      </c>
      <c r="E304" s="776">
        <v>0</v>
      </c>
      <c r="F304" s="773"/>
      <c r="G304" s="774"/>
      <c r="H304" s="774"/>
      <c r="I304" s="774"/>
      <c r="J304" s="774"/>
      <c r="K304" s="774"/>
      <c r="L304" s="774"/>
    </row>
    <row r="305" spans="1:12" ht="17.25" thickBot="1">
      <c r="A305" s="846" t="s">
        <v>852</v>
      </c>
      <c r="B305" s="781">
        <v>0</v>
      </c>
      <c r="C305" s="781">
        <v>0</v>
      </c>
      <c r="D305" s="776">
        <v>0</v>
      </c>
      <c r="E305" s="776">
        <v>0</v>
      </c>
      <c r="F305" s="773"/>
      <c r="G305" s="774"/>
      <c r="H305" s="774"/>
      <c r="I305" s="774"/>
      <c r="J305" s="774"/>
      <c r="K305" s="774"/>
      <c r="L305" s="774"/>
    </row>
    <row r="306" spans="1:12" ht="17.25" thickBot="1">
      <c r="A306" s="846" t="s">
        <v>853</v>
      </c>
      <c r="B306" s="781">
        <v>0</v>
      </c>
      <c r="C306" s="781">
        <v>0</v>
      </c>
      <c r="D306" s="776">
        <v>0</v>
      </c>
      <c r="E306" s="776">
        <v>0</v>
      </c>
      <c r="F306" s="773"/>
      <c r="G306" s="774"/>
      <c r="H306" s="774"/>
      <c r="I306" s="774"/>
      <c r="J306" s="774"/>
      <c r="K306" s="774"/>
      <c r="L306" s="774"/>
    </row>
    <row r="307" spans="1:12" ht="17.25" thickBot="1">
      <c r="A307" s="846" t="s">
        <v>854</v>
      </c>
      <c r="B307" s="781">
        <v>0</v>
      </c>
      <c r="C307" s="781">
        <v>0</v>
      </c>
      <c r="D307" s="776">
        <v>0</v>
      </c>
      <c r="E307" s="776">
        <v>0</v>
      </c>
      <c r="F307" s="773"/>
      <c r="G307" s="774"/>
      <c r="H307" s="774"/>
      <c r="I307" s="774"/>
      <c r="J307" s="774"/>
      <c r="K307" s="774"/>
      <c r="L307" s="774"/>
    </row>
    <row r="308" spans="1:12" ht="17.25" thickBot="1">
      <c r="A308" s="846" t="s">
        <v>855</v>
      </c>
      <c r="B308" s="781">
        <v>0</v>
      </c>
      <c r="C308" s="781">
        <v>0</v>
      </c>
      <c r="D308" s="776">
        <v>0</v>
      </c>
      <c r="E308" s="776">
        <v>0</v>
      </c>
      <c r="F308" s="773"/>
      <c r="G308" s="774"/>
      <c r="H308" s="774"/>
      <c r="I308" s="774"/>
      <c r="J308" s="774"/>
      <c r="K308" s="774"/>
      <c r="L308" s="774"/>
    </row>
    <row r="309" spans="1:12" ht="17.25" thickBot="1">
      <c r="A309" s="846" t="s">
        <v>856</v>
      </c>
      <c r="B309" s="781">
        <v>0</v>
      </c>
      <c r="C309" s="781">
        <v>0</v>
      </c>
      <c r="D309" s="776">
        <v>0</v>
      </c>
      <c r="E309" s="776">
        <v>0</v>
      </c>
      <c r="F309" s="773"/>
      <c r="G309" s="774"/>
      <c r="H309" s="774"/>
      <c r="I309" s="774"/>
      <c r="J309" s="774"/>
      <c r="K309" s="774"/>
      <c r="L309" s="774"/>
    </row>
    <row r="310" spans="1:12" ht="17.25" thickBot="1">
      <c r="A310" s="850" t="s">
        <v>857</v>
      </c>
      <c r="B310" s="784">
        <v>0</v>
      </c>
      <c r="C310" s="784">
        <v>0</v>
      </c>
      <c r="D310" s="776">
        <v>0</v>
      </c>
      <c r="E310" s="776">
        <v>0</v>
      </c>
      <c r="F310" s="773"/>
      <c r="G310" s="774"/>
      <c r="H310" s="774"/>
      <c r="I310" s="774"/>
      <c r="J310" s="774"/>
      <c r="K310" s="774"/>
      <c r="L310" s="774"/>
    </row>
    <row r="311" spans="1:12" ht="17.25" thickBot="1">
      <c r="A311" s="850" t="s">
        <v>858</v>
      </c>
      <c r="B311" s="784">
        <v>0</v>
      </c>
      <c r="C311" s="784">
        <v>0</v>
      </c>
      <c r="D311" s="776">
        <v>0</v>
      </c>
      <c r="E311" s="776">
        <v>0</v>
      </c>
      <c r="F311" s="773"/>
      <c r="G311" s="774"/>
      <c r="H311" s="774"/>
      <c r="I311" s="774"/>
      <c r="J311" s="774"/>
      <c r="K311" s="774"/>
      <c r="L311" s="774"/>
    </row>
    <row r="312" spans="1:12" ht="17.25" thickBot="1">
      <c r="A312" s="850" t="s">
        <v>859</v>
      </c>
      <c r="B312" s="784">
        <v>0</v>
      </c>
      <c r="C312" s="784">
        <v>0</v>
      </c>
      <c r="D312" s="776">
        <v>0</v>
      </c>
      <c r="E312" s="776">
        <v>0</v>
      </c>
      <c r="F312" s="773"/>
      <c r="G312" s="774"/>
      <c r="H312" s="774"/>
      <c r="I312" s="774"/>
      <c r="J312" s="774"/>
      <c r="K312" s="774"/>
      <c r="L312" s="774"/>
    </row>
    <row r="313" spans="1:12" ht="17.25" thickBot="1">
      <c r="A313" s="850" t="s">
        <v>860</v>
      </c>
      <c r="B313" s="784">
        <v>0</v>
      </c>
      <c r="C313" s="784">
        <v>0</v>
      </c>
      <c r="D313" s="776">
        <v>0</v>
      </c>
      <c r="E313" s="776">
        <v>0</v>
      </c>
      <c r="F313" s="773"/>
      <c r="G313" s="774"/>
      <c r="H313" s="774"/>
      <c r="I313" s="774"/>
      <c r="J313" s="774"/>
      <c r="K313" s="774"/>
      <c r="L313" s="774"/>
    </row>
    <row r="314" spans="1:12" ht="17.25" thickBot="1">
      <c r="A314" s="850" t="s">
        <v>861</v>
      </c>
      <c r="B314" s="784">
        <v>0</v>
      </c>
      <c r="C314" s="784">
        <v>0</v>
      </c>
      <c r="D314" s="776">
        <v>0</v>
      </c>
      <c r="E314" s="776">
        <v>0</v>
      </c>
      <c r="F314" s="773"/>
      <c r="G314" s="774"/>
      <c r="H314" s="774"/>
      <c r="I314" s="774"/>
      <c r="J314" s="774"/>
      <c r="K314" s="774"/>
      <c r="L314" s="774"/>
    </row>
    <row r="315" spans="1:12" ht="17.25" thickBot="1">
      <c r="A315" s="850" t="s">
        <v>862</v>
      </c>
      <c r="B315" s="784">
        <v>0</v>
      </c>
      <c r="C315" s="784">
        <v>0</v>
      </c>
      <c r="D315" s="776">
        <v>0</v>
      </c>
      <c r="E315" s="776">
        <v>0</v>
      </c>
      <c r="F315" s="773"/>
      <c r="G315" s="774"/>
      <c r="H315" s="774"/>
      <c r="I315" s="774"/>
      <c r="J315" s="774"/>
      <c r="K315" s="774"/>
      <c r="L315" s="774"/>
    </row>
    <row r="316" spans="1:12" ht="17.25" thickBot="1">
      <c r="A316" s="846" t="s">
        <v>863</v>
      </c>
      <c r="B316" s="781">
        <v>1352.4481702690105</v>
      </c>
      <c r="C316" s="781">
        <v>0</v>
      </c>
      <c r="D316" s="776">
        <v>1315.3975392358177</v>
      </c>
      <c r="E316" s="776">
        <v>0</v>
      </c>
      <c r="F316" s="773"/>
      <c r="G316" s="774"/>
      <c r="H316" s="774"/>
      <c r="I316" s="774"/>
      <c r="J316" s="774"/>
      <c r="K316" s="774"/>
      <c r="L316" s="774"/>
    </row>
    <row r="317" spans="1:12" ht="17.25" thickBot="1">
      <c r="A317" s="846" t="s">
        <v>864</v>
      </c>
      <c r="B317" s="781">
        <v>0</v>
      </c>
      <c r="C317" s="781">
        <v>0</v>
      </c>
      <c r="D317" s="776">
        <v>0</v>
      </c>
      <c r="E317" s="776">
        <v>0</v>
      </c>
      <c r="F317" s="773"/>
      <c r="G317" s="774"/>
      <c r="H317" s="774"/>
      <c r="I317" s="774"/>
      <c r="J317" s="774"/>
      <c r="K317" s="774"/>
      <c r="L317" s="774"/>
    </row>
    <row r="318" spans="1:12" ht="17.25" thickBot="1">
      <c r="A318" s="846" t="s">
        <v>865</v>
      </c>
      <c r="B318" s="781">
        <v>0</v>
      </c>
      <c r="C318" s="781">
        <v>0</v>
      </c>
      <c r="D318" s="776">
        <v>0</v>
      </c>
      <c r="E318" s="776">
        <v>0</v>
      </c>
      <c r="F318" s="773"/>
      <c r="G318" s="774"/>
      <c r="H318" s="774"/>
      <c r="I318" s="774"/>
      <c r="J318" s="774"/>
      <c r="K318" s="774"/>
      <c r="L318" s="774"/>
    </row>
    <row r="319" spans="1:12" ht="17.25" thickBot="1">
      <c r="A319" s="846" t="s">
        <v>866</v>
      </c>
      <c r="B319" s="781">
        <v>0</v>
      </c>
      <c r="C319" s="781">
        <v>0</v>
      </c>
      <c r="D319" s="776">
        <v>0</v>
      </c>
      <c r="E319" s="776">
        <v>0</v>
      </c>
      <c r="F319" s="773"/>
      <c r="G319" s="774"/>
      <c r="H319" s="774"/>
      <c r="I319" s="774"/>
      <c r="J319" s="774"/>
      <c r="K319" s="774"/>
      <c r="L319" s="774"/>
    </row>
    <row r="320" spans="1:12" ht="17.25" thickBot="1">
      <c r="A320" s="850" t="s">
        <v>867</v>
      </c>
      <c r="B320" s="784">
        <v>0</v>
      </c>
      <c r="C320" s="784">
        <v>0</v>
      </c>
      <c r="D320" s="776">
        <v>0</v>
      </c>
      <c r="E320" s="776">
        <v>0</v>
      </c>
      <c r="F320" s="773"/>
      <c r="G320" s="774"/>
      <c r="H320" s="774"/>
      <c r="I320" s="774"/>
      <c r="J320" s="774"/>
      <c r="K320" s="774"/>
      <c r="L320" s="774"/>
    </row>
    <row r="321" spans="1:12" ht="17.25" thickBot="1">
      <c r="A321" s="850" t="s">
        <v>868</v>
      </c>
      <c r="B321" s="784">
        <v>0</v>
      </c>
      <c r="C321" s="784">
        <v>0</v>
      </c>
      <c r="D321" s="776">
        <v>0</v>
      </c>
      <c r="E321" s="776">
        <v>0</v>
      </c>
      <c r="F321" s="773"/>
      <c r="G321" s="774"/>
      <c r="H321" s="774"/>
      <c r="I321" s="774"/>
      <c r="J321" s="774"/>
      <c r="K321" s="774"/>
      <c r="L321" s="774"/>
    </row>
    <row r="322" spans="1:12" ht="17.25" thickBot="1">
      <c r="A322" s="850" t="s">
        <v>869</v>
      </c>
      <c r="B322" s="784">
        <v>0</v>
      </c>
      <c r="C322" s="784">
        <v>0</v>
      </c>
      <c r="D322" s="776">
        <v>0</v>
      </c>
      <c r="E322" s="776">
        <v>0</v>
      </c>
      <c r="F322" s="773"/>
      <c r="G322" s="774"/>
      <c r="H322" s="774"/>
      <c r="I322" s="774"/>
      <c r="J322" s="774"/>
      <c r="K322" s="774"/>
      <c r="L322" s="774"/>
    </row>
    <row r="323" spans="1:12" ht="17.25" thickBot="1">
      <c r="A323" s="846" t="s">
        <v>870</v>
      </c>
      <c r="B323" s="781">
        <v>743.84649364795575</v>
      </c>
      <c r="C323" s="781">
        <v>0</v>
      </c>
      <c r="D323" s="776">
        <v>723.46864657969979</v>
      </c>
      <c r="E323" s="776">
        <v>0</v>
      </c>
      <c r="F323" s="773"/>
      <c r="G323" s="774"/>
      <c r="H323" s="774"/>
      <c r="I323" s="774"/>
      <c r="J323" s="774"/>
      <c r="K323" s="774"/>
      <c r="L323" s="774"/>
    </row>
    <row r="324" spans="1:12" ht="17.25" thickBot="1">
      <c r="A324" s="846" t="s">
        <v>871</v>
      </c>
      <c r="B324" s="781">
        <v>743.84649364795575</v>
      </c>
      <c r="C324" s="781">
        <v>0</v>
      </c>
      <c r="D324" s="776">
        <v>723.46864657969979</v>
      </c>
      <c r="E324" s="776">
        <v>0</v>
      </c>
      <c r="F324" s="773"/>
      <c r="G324" s="774"/>
      <c r="H324" s="774"/>
      <c r="I324" s="774"/>
      <c r="J324" s="774"/>
      <c r="K324" s="774"/>
      <c r="L324" s="774"/>
    </row>
    <row r="325" spans="1:12" ht="17.25" thickBot="1">
      <c r="A325" s="846" t="s">
        <v>872</v>
      </c>
      <c r="B325" s="781">
        <v>0</v>
      </c>
      <c r="C325" s="781">
        <v>0</v>
      </c>
      <c r="D325" s="776">
        <v>0</v>
      </c>
      <c r="E325" s="776">
        <v>0</v>
      </c>
      <c r="F325" s="773"/>
      <c r="G325" s="774"/>
      <c r="H325" s="774"/>
      <c r="I325" s="774"/>
      <c r="J325" s="774"/>
      <c r="K325" s="774"/>
      <c r="L325" s="774"/>
    </row>
    <row r="326" spans="1:12" ht="17.25" thickBot="1">
      <c r="A326" s="846" t="s">
        <v>873</v>
      </c>
      <c r="B326" s="781">
        <v>0</v>
      </c>
      <c r="C326" s="781">
        <v>0</v>
      </c>
      <c r="D326" s="776">
        <v>0</v>
      </c>
      <c r="E326" s="776">
        <v>0</v>
      </c>
      <c r="F326" s="773"/>
      <c r="G326" s="774"/>
      <c r="H326" s="774"/>
      <c r="I326" s="774"/>
      <c r="J326" s="774"/>
      <c r="K326" s="774"/>
      <c r="L326" s="774"/>
    </row>
    <row r="327" spans="1:12" ht="17.25" thickBot="1">
      <c r="A327" s="846" t="s">
        <v>874</v>
      </c>
      <c r="B327" s="781">
        <v>0</v>
      </c>
      <c r="C327" s="781">
        <v>0</v>
      </c>
      <c r="D327" s="776">
        <v>0</v>
      </c>
      <c r="E327" s="776">
        <v>0</v>
      </c>
      <c r="F327" s="773"/>
      <c r="G327" s="774"/>
      <c r="H327" s="774"/>
      <c r="I327" s="774"/>
      <c r="J327" s="774"/>
      <c r="K327" s="774"/>
      <c r="L327" s="774"/>
    </row>
    <row r="328" spans="1:12" ht="17.25" thickBot="1">
      <c r="A328" s="846" t="s">
        <v>875</v>
      </c>
      <c r="B328" s="781">
        <v>0</v>
      </c>
      <c r="C328" s="781">
        <v>0</v>
      </c>
      <c r="D328" s="776">
        <v>0</v>
      </c>
      <c r="E328" s="776">
        <v>0</v>
      </c>
      <c r="F328" s="773"/>
      <c r="G328" s="774"/>
      <c r="H328" s="774"/>
      <c r="I328" s="774"/>
      <c r="J328" s="774"/>
      <c r="K328" s="774"/>
      <c r="L328" s="774"/>
    </row>
    <row r="329" spans="1:12" ht="17.25" thickBot="1">
      <c r="A329" s="846" t="s">
        <v>876</v>
      </c>
      <c r="B329" s="781">
        <v>608.60167662105459</v>
      </c>
      <c r="C329" s="781">
        <v>0</v>
      </c>
      <c r="D329" s="776">
        <v>591.92889265611802</v>
      </c>
      <c r="E329" s="776">
        <v>0</v>
      </c>
      <c r="F329" s="773"/>
      <c r="G329" s="774"/>
      <c r="H329" s="774"/>
      <c r="I329" s="774"/>
      <c r="J329" s="774"/>
      <c r="K329" s="774"/>
      <c r="L329" s="774"/>
    </row>
    <row r="330" spans="1:12" ht="17.25" thickBot="1">
      <c r="A330" s="846" t="s">
        <v>877</v>
      </c>
      <c r="B330" s="781">
        <v>608.60167662105459</v>
      </c>
      <c r="C330" s="781">
        <v>0</v>
      </c>
      <c r="D330" s="776">
        <v>591.92889265611802</v>
      </c>
      <c r="E330" s="776">
        <v>0</v>
      </c>
      <c r="F330" s="773"/>
      <c r="G330" s="774"/>
      <c r="H330" s="774"/>
      <c r="I330" s="774"/>
      <c r="J330" s="774"/>
      <c r="K330" s="774"/>
      <c r="L330" s="774"/>
    </row>
    <row r="331" spans="1:12" ht="17.25" thickBot="1">
      <c r="A331" s="846" t="s">
        <v>878</v>
      </c>
      <c r="B331" s="781">
        <v>0</v>
      </c>
      <c r="C331" s="781">
        <v>0</v>
      </c>
      <c r="D331" s="776">
        <v>0</v>
      </c>
      <c r="E331" s="776">
        <v>0</v>
      </c>
      <c r="F331" s="773"/>
      <c r="G331" s="774"/>
      <c r="H331" s="774"/>
      <c r="I331" s="774"/>
      <c r="J331" s="774"/>
      <c r="K331" s="774"/>
      <c r="L331" s="774"/>
    </row>
    <row r="332" spans="1:12" ht="17.25" thickBot="1">
      <c r="A332" s="846" t="s">
        <v>879</v>
      </c>
      <c r="B332" s="781">
        <v>0</v>
      </c>
      <c r="C332" s="781">
        <v>0</v>
      </c>
      <c r="D332" s="776">
        <v>0</v>
      </c>
      <c r="E332" s="776">
        <v>0</v>
      </c>
      <c r="F332" s="773"/>
      <c r="G332" s="774"/>
      <c r="H332" s="774"/>
      <c r="I332" s="774"/>
      <c r="J332" s="774"/>
      <c r="K332" s="774"/>
      <c r="L332" s="774"/>
    </row>
    <row r="333" spans="1:12" ht="17.25" thickBot="1">
      <c r="A333" s="846" t="s">
        <v>880</v>
      </c>
      <c r="B333" s="781">
        <v>0</v>
      </c>
      <c r="C333" s="781">
        <v>0</v>
      </c>
      <c r="D333" s="776">
        <v>0</v>
      </c>
      <c r="E333" s="776">
        <v>0</v>
      </c>
      <c r="F333" s="773"/>
      <c r="G333" s="774"/>
      <c r="H333" s="774"/>
      <c r="I333" s="774"/>
      <c r="J333" s="774"/>
      <c r="K333" s="774"/>
      <c r="L333" s="774"/>
    </row>
    <row r="334" spans="1:12" ht="17.25" thickBot="1">
      <c r="A334" s="846" t="s">
        <v>881</v>
      </c>
      <c r="B334" s="781">
        <v>0</v>
      </c>
      <c r="C334" s="781">
        <v>0</v>
      </c>
      <c r="D334" s="776">
        <v>0</v>
      </c>
      <c r="E334" s="776">
        <v>0</v>
      </c>
      <c r="F334" s="773"/>
      <c r="G334" s="774"/>
      <c r="H334" s="774"/>
      <c r="I334" s="774"/>
      <c r="J334" s="774"/>
      <c r="K334" s="774"/>
      <c r="L334" s="774"/>
    </row>
    <row r="335" spans="1:12" ht="17.25" thickBot="1">
      <c r="A335" s="846" t="s">
        <v>882</v>
      </c>
      <c r="B335" s="781">
        <v>608.60167662105459</v>
      </c>
      <c r="C335" s="781">
        <v>0</v>
      </c>
      <c r="D335" s="776">
        <v>591.92889265611802</v>
      </c>
      <c r="E335" s="776">
        <v>0</v>
      </c>
      <c r="F335" s="773"/>
      <c r="G335" s="774"/>
      <c r="H335" s="774"/>
      <c r="I335" s="774"/>
      <c r="J335" s="774"/>
      <c r="K335" s="774"/>
      <c r="L335" s="774"/>
    </row>
    <row r="336" spans="1:12" ht="17.25" thickBot="1">
      <c r="A336" s="846" t="s">
        <v>883</v>
      </c>
      <c r="B336" s="781">
        <v>608.60167662105459</v>
      </c>
      <c r="C336" s="781">
        <v>0</v>
      </c>
      <c r="D336" s="776">
        <v>591.92889265611802</v>
      </c>
      <c r="E336" s="776">
        <v>0</v>
      </c>
      <c r="F336" s="773"/>
      <c r="G336" s="774"/>
      <c r="H336" s="774"/>
      <c r="I336" s="774"/>
      <c r="J336" s="774"/>
      <c r="K336" s="774"/>
      <c r="L336" s="774"/>
    </row>
    <row r="337" spans="1:12" ht="17.25" thickBot="1">
      <c r="A337" s="846" t="s">
        <v>884</v>
      </c>
      <c r="B337" s="781">
        <v>0</v>
      </c>
      <c r="C337" s="781">
        <v>0</v>
      </c>
      <c r="D337" s="776">
        <v>0</v>
      </c>
      <c r="E337" s="776">
        <v>0</v>
      </c>
      <c r="F337" s="773"/>
      <c r="G337" s="774"/>
      <c r="H337" s="774"/>
      <c r="I337" s="774"/>
      <c r="J337" s="774"/>
      <c r="K337" s="774"/>
      <c r="L337" s="774"/>
    </row>
    <row r="338" spans="1:12" ht="17.25" thickBot="1">
      <c r="A338" s="846" t="s">
        <v>885</v>
      </c>
      <c r="B338" s="781">
        <v>0</v>
      </c>
      <c r="C338" s="781">
        <v>0</v>
      </c>
      <c r="D338" s="776">
        <v>0</v>
      </c>
      <c r="E338" s="776">
        <v>0</v>
      </c>
      <c r="F338" s="773"/>
      <c r="G338" s="774"/>
      <c r="H338" s="774"/>
      <c r="I338" s="774"/>
      <c r="J338" s="774"/>
      <c r="K338" s="774"/>
      <c r="L338" s="774"/>
    </row>
    <row r="339" spans="1:12" ht="17.25" thickBot="1">
      <c r="A339" s="846" t="s">
        <v>886</v>
      </c>
      <c r="B339" s="781">
        <v>0</v>
      </c>
      <c r="C339" s="781">
        <v>0</v>
      </c>
      <c r="D339" s="776">
        <v>0</v>
      </c>
      <c r="E339" s="776">
        <v>0</v>
      </c>
      <c r="F339" s="773"/>
      <c r="G339" s="774"/>
      <c r="H339" s="774"/>
      <c r="I339" s="774"/>
      <c r="J339" s="774"/>
      <c r="K339" s="774"/>
      <c r="L339" s="774"/>
    </row>
    <row r="340" spans="1:12" ht="17.25" thickBot="1">
      <c r="A340" s="846" t="s">
        <v>887</v>
      </c>
      <c r="B340" s="781">
        <v>0</v>
      </c>
      <c r="C340" s="781">
        <v>0</v>
      </c>
      <c r="D340" s="776">
        <v>0</v>
      </c>
      <c r="E340" s="776">
        <v>0</v>
      </c>
      <c r="F340" s="773"/>
      <c r="G340" s="774"/>
      <c r="H340" s="774"/>
      <c r="I340" s="774"/>
      <c r="J340" s="774"/>
      <c r="K340" s="774"/>
      <c r="L340" s="774"/>
    </row>
    <row r="341" spans="1:12" ht="17.25" thickBot="1">
      <c r="A341" s="846" t="s">
        <v>888</v>
      </c>
      <c r="B341" s="781">
        <v>0</v>
      </c>
      <c r="C341" s="781">
        <v>0</v>
      </c>
      <c r="D341" s="776">
        <v>0</v>
      </c>
      <c r="E341" s="776">
        <v>0</v>
      </c>
      <c r="F341" s="773"/>
      <c r="G341" s="774"/>
      <c r="H341" s="774"/>
      <c r="I341" s="774"/>
      <c r="J341" s="774"/>
      <c r="K341" s="774"/>
      <c r="L341" s="774"/>
    </row>
    <row r="342" spans="1:12" ht="17.25" thickBot="1">
      <c r="A342" s="850" t="s">
        <v>889</v>
      </c>
      <c r="B342" s="784">
        <v>0</v>
      </c>
      <c r="C342" s="784">
        <v>0</v>
      </c>
      <c r="D342" s="776">
        <v>0</v>
      </c>
      <c r="E342" s="776">
        <v>0</v>
      </c>
      <c r="F342" s="773"/>
      <c r="G342" s="774"/>
      <c r="H342" s="774"/>
      <c r="I342" s="774"/>
      <c r="J342" s="774"/>
      <c r="K342" s="774"/>
      <c r="L342" s="774"/>
    </row>
    <row r="343" spans="1:12" ht="17.25" thickBot="1">
      <c r="A343" s="850" t="s">
        <v>890</v>
      </c>
      <c r="B343" s="784">
        <v>0</v>
      </c>
      <c r="C343" s="784">
        <v>0</v>
      </c>
      <c r="D343" s="776">
        <v>0</v>
      </c>
      <c r="E343" s="776">
        <v>0</v>
      </c>
      <c r="F343" s="773"/>
      <c r="G343" s="774"/>
      <c r="H343" s="774"/>
      <c r="I343" s="774"/>
      <c r="J343" s="774"/>
      <c r="K343" s="774"/>
      <c r="L343" s="774"/>
    </row>
    <row r="344" spans="1:12" ht="17.25" thickBot="1">
      <c r="A344" s="850" t="s">
        <v>891</v>
      </c>
      <c r="B344" s="784">
        <v>0</v>
      </c>
      <c r="C344" s="784">
        <v>0</v>
      </c>
      <c r="D344" s="776">
        <v>0</v>
      </c>
      <c r="E344" s="776">
        <v>0</v>
      </c>
      <c r="F344" s="773"/>
      <c r="G344" s="774"/>
      <c r="H344" s="774"/>
      <c r="I344" s="774"/>
      <c r="J344" s="774"/>
      <c r="K344" s="774"/>
      <c r="L344" s="774"/>
    </row>
    <row r="345" spans="1:12" ht="17.25" thickBot="1">
      <c r="A345" s="846" t="s">
        <v>892</v>
      </c>
      <c r="B345" s="781">
        <v>0</v>
      </c>
      <c r="C345" s="781">
        <v>0</v>
      </c>
      <c r="D345" s="776">
        <v>0</v>
      </c>
      <c r="E345" s="776">
        <v>0</v>
      </c>
      <c r="F345" s="773"/>
      <c r="G345" s="774"/>
      <c r="H345" s="774"/>
      <c r="I345" s="774"/>
      <c r="J345" s="774"/>
      <c r="K345" s="774"/>
      <c r="L345" s="774"/>
    </row>
    <row r="346" spans="1:12" ht="17.25" thickBot="1">
      <c r="A346" s="846" t="s">
        <v>893</v>
      </c>
      <c r="B346" s="781">
        <v>0</v>
      </c>
      <c r="C346" s="781">
        <v>0</v>
      </c>
      <c r="D346" s="776">
        <v>0</v>
      </c>
      <c r="E346" s="776">
        <v>0</v>
      </c>
      <c r="F346" s="773"/>
      <c r="G346" s="774"/>
      <c r="H346" s="774"/>
      <c r="I346" s="774"/>
      <c r="J346" s="774"/>
      <c r="K346" s="774"/>
      <c r="L346" s="774"/>
    </row>
    <row r="347" spans="1:12" ht="17.25" thickBot="1">
      <c r="A347" s="846" t="s">
        <v>894</v>
      </c>
      <c r="B347" s="781">
        <v>0</v>
      </c>
      <c r="C347" s="781">
        <v>0</v>
      </c>
      <c r="D347" s="776">
        <v>0</v>
      </c>
      <c r="E347" s="776">
        <v>0</v>
      </c>
      <c r="F347" s="773"/>
      <c r="G347" s="774"/>
      <c r="H347" s="774"/>
      <c r="I347" s="774"/>
      <c r="J347" s="774"/>
      <c r="K347" s="774"/>
      <c r="L347" s="774"/>
    </row>
    <row r="348" spans="1:12" ht="17.25" thickBot="1">
      <c r="A348" s="846" t="s">
        <v>895</v>
      </c>
      <c r="B348" s="781">
        <v>0</v>
      </c>
      <c r="C348" s="781">
        <v>0</v>
      </c>
      <c r="D348" s="776">
        <v>0</v>
      </c>
      <c r="E348" s="776">
        <v>0</v>
      </c>
      <c r="F348" s="773"/>
      <c r="G348" s="774"/>
      <c r="H348" s="774"/>
      <c r="I348" s="774"/>
      <c r="J348" s="774"/>
      <c r="K348" s="774"/>
      <c r="L348" s="774"/>
    </row>
    <row r="349" spans="1:12" ht="17.25" thickBot="1">
      <c r="A349" s="846" t="s">
        <v>896</v>
      </c>
      <c r="B349" s="781">
        <v>0</v>
      </c>
      <c r="C349" s="781">
        <v>0</v>
      </c>
      <c r="D349" s="776">
        <v>0</v>
      </c>
      <c r="E349" s="776">
        <v>0</v>
      </c>
      <c r="F349" s="773"/>
      <c r="G349" s="774"/>
      <c r="H349" s="774"/>
      <c r="I349" s="774"/>
      <c r="J349" s="774"/>
      <c r="K349" s="774"/>
      <c r="L349" s="774"/>
    </row>
    <row r="350" spans="1:12" ht="17.25" thickBot="1">
      <c r="A350" s="846" t="s">
        <v>897</v>
      </c>
      <c r="B350" s="781">
        <v>0</v>
      </c>
      <c r="C350" s="781">
        <v>0</v>
      </c>
      <c r="D350" s="776">
        <v>0</v>
      </c>
      <c r="E350" s="776">
        <v>0</v>
      </c>
      <c r="F350" s="773"/>
      <c r="G350" s="774"/>
      <c r="H350" s="774"/>
      <c r="I350" s="774"/>
      <c r="J350" s="774"/>
      <c r="K350" s="774"/>
      <c r="L350" s="774"/>
    </row>
    <row r="351" spans="1:12" ht="17.25" thickBot="1">
      <c r="A351" s="846" t="s">
        <v>898</v>
      </c>
      <c r="B351" s="781">
        <v>0</v>
      </c>
      <c r="C351" s="781">
        <v>0</v>
      </c>
      <c r="D351" s="776">
        <v>0</v>
      </c>
      <c r="E351" s="776">
        <v>0</v>
      </c>
      <c r="F351" s="773"/>
      <c r="G351" s="774"/>
      <c r="H351" s="774"/>
      <c r="I351" s="774"/>
      <c r="J351" s="774"/>
      <c r="K351" s="774"/>
      <c r="L351" s="774"/>
    </row>
    <row r="352" spans="1:12" ht="17.25" thickBot="1">
      <c r="A352" s="846" t="s">
        <v>899</v>
      </c>
      <c r="B352" s="781">
        <v>0</v>
      </c>
      <c r="C352" s="781">
        <v>0</v>
      </c>
      <c r="D352" s="776">
        <v>0</v>
      </c>
      <c r="E352" s="776">
        <v>0</v>
      </c>
      <c r="F352" s="773"/>
      <c r="G352" s="774"/>
      <c r="H352" s="774"/>
      <c r="I352" s="774"/>
      <c r="J352" s="774"/>
      <c r="K352" s="774"/>
      <c r="L352" s="774"/>
    </row>
    <row r="353" spans="1:12" ht="17.25" thickBot="1">
      <c r="A353" s="846" t="s">
        <v>900</v>
      </c>
      <c r="B353" s="781">
        <v>0</v>
      </c>
      <c r="C353" s="781">
        <v>0</v>
      </c>
      <c r="D353" s="776">
        <v>0</v>
      </c>
      <c r="E353" s="776">
        <v>0</v>
      </c>
      <c r="F353" s="773"/>
      <c r="G353" s="774"/>
      <c r="H353" s="774"/>
      <c r="I353" s="774"/>
      <c r="J353" s="774"/>
      <c r="K353" s="774"/>
      <c r="L353" s="774"/>
    </row>
    <row r="354" spans="1:12" ht="17.25" thickBot="1">
      <c r="A354" s="846" t="s">
        <v>901</v>
      </c>
      <c r="B354" s="781">
        <v>0</v>
      </c>
      <c r="C354" s="781">
        <v>0</v>
      </c>
      <c r="D354" s="776">
        <v>0</v>
      </c>
      <c r="E354" s="776">
        <v>0</v>
      </c>
      <c r="F354" s="773"/>
      <c r="G354" s="774"/>
      <c r="H354" s="774"/>
      <c r="I354" s="774"/>
      <c r="J354" s="774"/>
      <c r="K354" s="774"/>
      <c r="L354" s="774"/>
    </row>
    <row r="355" spans="1:12" ht="17.25" thickBot="1">
      <c r="A355" s="846" t="s">
        <v>902</v>
      </c>
      <c r="B355" s="781">
        <v>0</v>
      </c>
      <c r="C355" s="781">
        <v>0</v>
      </c>
      <c r="D355" s="776">
        <v>0</v>
      </c>
      <c r="E355" s="776">
        <v>0</v>
      </c>
      <c r="F355" s="773"/>
      <c r="G355" s="774"/>
      <c r="H355" s="774"/>
      <c r="I355" s="774"/>
      <c r="J355" s="774"/>
      <c r="K355" s="774"/>
      <c r="L355" s="774"/>
    </row>
    <row r="356" spans="1:12" ht="17.25" thickBot="1">
      <c r="A356" s="846" t="s">
        <v>903</v>
      </c>
      <c r="B356" s="781">
        <v>0</v>
      </c>
      <c r="C356" s="781">
        <v>0</v>
      </c>
      <c r="D356" s="776">
        <v>0</v>
      </c>
      <c r="E356" s="776">
        <v>0</v>
      </c>
      <c r="F356" s="773"/>
      <c r="G356" s="774"/>
      <c r="H356" s="774"/>
      <c r="I356" s="774"/>
      <c r="J356" s="774"/>
      <c r="K356" s="774"/>
      <c r="L356" s="774"/>
    </row>
    <row r="357" spans="1:12" ht="17.25" thickBot="1">
      <c r="A357" s="846" t="s">
        <v>904</v>
      </c>
      <c r="B357" s="781">
        <v>0</v>
      </c>
      <c r="C357" s="781">
        <v>0</v>
      </c>
      <c r="D357" s="776">
        <v>0</v>
      </c>
      <c r="E357" s="776">
        <v>0</v>
      </c>
      <c r="F357" s="773"/>
      <c r="G357" s="774"/>
      <c r="H357" s="774"/>
      <c r="I357" s="774"/>
      <c r="J357" s="774"/>
      <c r="K357" s="774"/>
      <c r="L357" s="774"/>
    </row>
    <row r="358" spans="1:12" ht="17.25" thickBot="1">
      <c r="A358" s="846" t="s">
        <v>905</v>
      </c>
      <c r="B358" s="781">
        <v>0</v>
      </c>
      <c r="C358" s="781">
        <v>0</v>
      </c>
      <c r="D358" s="776">
        <v>0</v>
      </c>
      <c r="E358" s="776">
        <v>0</v>
      </c>
      <c r="F358" s="773"/>
      <c r="G358" s="774"/>
      <c r="H358" s="774"/>
      <c r="I358" s="774"/>
      <c r="J358" s="774"/>
      <c r="K358" s="774"/>
      <c r="L358" s="774"/>
    </row>
    <row r="359" spans="1:12" ht="17.25" thickBot="1">
      <c r="A359" s="846" t="s">
        <v>906</v>
      </c>
      <c r="B359" s="781">
        <v>0</v>
      </c>
      <c r="C359" s="781">
        <v>0</v>
      </c>
      <c r="D359" s="776">
        <v>0</v>
      </c>
      <c r="E359" s="776">
        <v>0</v>
      </c>
      <c r="F359" s="773"/>
      <c r="G359" s="774"/>
      <c r="H359" s="774"/>
      <c r="I359" s="774"/>
      <c r="J359" s="774"/>
      <c r="K359" s="774"/>
      <c r="L359" s="774"/>
    </row>
    <row r="360" spans="1:12" ht="17.25" thickBot="1">
      <c r="A360" s="846" t="s">
        <v>907</v>
      </c>
      <c r="B360" s="805" t="s">
        <v>558</v>
      </c>
      <c r="C360" s="781">
        <v>0</v>
      </c>
      <c r="D360" s="805" t="s">
        <v>558</v>
      </c>
      <c r="E360" s="783">
        <v>0</v>
      </c>
      <c r="F360" s="773"/>
      <c r="G360" s="774"/>
      <c r="H360" s="774"/>
      <c r="I360" s="774"/>
      <c r="J360" s="774"/>
      <c r="K360" s="774"/>
      <c r="L360" s="774"/>
    </row>
    <row r="361" spans="1:12" ht="17.25" thickBot="1">
      <c r="A361" s="857" t="s">
        <v>908</v>
      </c>
      <c r="B361" s="826">
        <v>-1150.1325281606205</v>
      </c>
      <c r="C361" s="805" t="s">
        <v>558</v>
      </c>
      <c r="D361" s="768">
        <v>-247.84088435203722</v>
      </c>
      <c r="E361" s="805" t="s">
        <v>558</v>
      </c>
      <c r="F361" s="787"/>
      <c r="G361" s="788"/>
      <c r="H361" s="788"/>
      <c r="I361" s="788"/>
      <c r="J361" s="788"/>
      <c r="K361" s="788"/>
      <c r="L361" s="774"/>
    </row>
    <row r="362" spans="1:12" ht="17.25" thickBot="1">
      <c r="A362" s="846" t="s">
        <v>909</v>
      </c>
      <c r="B362" s="781">
        <v>0</v>
      </c>
      <c r="C362" s="805" t="s">
        <v>558</v>
      </c>
      <c r="D362" s="776">
        <v>0</v>
      </c>
      <c r="E362" s="805" t="s">
        <v>558</v>
      </c>
      <c r="F362" s="787"/>
      <c r="G362" s="788"/>
      <c r="H362" s="788"/>
      <c r="I362" s="788"/>
      <c r="J362" s="788"/>
      <c r="K362" s="788"/>
      <c r="L362" s="774"/>
    </row>
    <row r="363" spans="1:12" ht="17.25" thickBot="1">
      <c r="A363" s="846" t="s">
        <v>910</v>
      </c>
      <c r="B363" s="781">
        <v>0</v>
      </c>
      <c r="C363" s="805" t="s">
        <v>558</v>
      </c>
      <c r="D363" s="776">
        <v>0</v>
      </c>
      <c r="E363" s="805" t="s">
        <v>558</v>
      </c>
      <c r="F363" s="787"/>
      <c r="G363" s="788"/>
      <c r="H363" s="788"/>
      <c r="I363" s="788"/>
      <c r="J363" s="788"/>
      <c r="K363" s="788"/>
      <c r="L363" s="774"/>
    </row>
    <row r="364" spans="1:12" ht="17.25" thickBot="1">
      <c r="A364" s="846" t="s">
        <v>911</v>
      </c>
      <c r="B364" s="781">
        <v>0</v>
      </c>
      <c r="C364" s="805" t="s">
        <v>558</v>
      </c>
      <c r="D364" s="776">
        <v>0</v>
      </c>
      <c r="E364" s="805" t="s">
        <v>558</v>
      </c>
      <c r="F364" s="787"/>
      <c r="G364" s="788"/>
      <c r="H364" s="788"/>
      <c r="I364" s="788"/>
      <c r="J364" s="788"/>
      <c r="K364" s="788"/>
      <c r="L364" s="774"/>
    </row>
    <row r="365" spans="1:12" ht="17.25" thickBot="1">
      <c r="A365" s="846" t="s">
        <v>912</v>
      </c>
      <c r="B365" s="781">
        <v>0</v>
      </c>
      <c r="C365" s="805" t="s">
        <v>558</v>
      </c>
      <c r="D365" s="776">
        <v>0</v>
      </c>
      <c r="E365" s="805" t="s">
        <v>558</v>
      </c>
      <c r="F365" s="787"/>
      <c r="G365" s="788"/>
      <c r="H365" s="788"/>
      <c r="I365" s="788"/>
      <c r="J365" s="788"/>
      <c r="K365" s="788"/>
      <c r="L365" s="774"/>
    </row>
    <row r="366" spans="1:12" ht="17.25" thickBot="1">
      <c r="A366" s="846" t="s">
        <v>913</v>
      </c>
      <c r="B366" s="781">
        <v>0</v>
      </c>
      <c r="C366" s="805" t="s">
        <v>558</v>
      </c>
      <c r="D366" s="776">
        <v>0</v>
      </c>
      <c r="E366" s="805" t="s">
        <v>558</v>
      </c>
      <c r="F366" s="787"/>
      <c r="G366" s="788"/>
      <c r="H366" s="788"/>
      <c r="I366" s="788"/>
      <c r="J366" s="788"/>
      <c r="K366" s="788"/>
      <c r="L366" s="774"/>
    </row>
    <row r="367" spans="1:12" ht="17.25" thickBot="1">
      <c r="A367" s="846" t="s">
        <v>914</v>
      </c>
      <c r="B367" s="781">
        <v>-1150.1325281606205</v>
      </c>
      <c r="C367" s="805" t="s">
        <v>558</v>
      </c>
      <c r="D367" s="776">
        <v>-247.84088435203722</v>
      </c>
      <c r="E367" s="805" t="s">
        <v>558</v>
      </c>
      <c r="F367" s="787"/>
      <c r="G367" s="788"/>
      <c r="H367" s="788"/>
      <c r="I367" s="788"/>
      <c r="J367" s="788"/>
      <c r="K367" s="788"/>
      <c r="L367" s="774"/>
    </row>
    <row r="368" spans="1:12" ht="17.25" thickBot="1">
      <c r="A368" s="846" t="s">
        <v>915</v>
      </c>
      <c r="B368" s="781">
        <v>-1150.1325281606205</v>
      </c>
      <c r="C368" s="805" t="s">
        <v>558</v>
      </c>
      <c r="D368" s="776">
        <v>-247.84088435203722</v>
      </c>
      <c r="E368" s="805" t="s">
        <v>558</v>
      </c>
      <c r="F368" s="787"/>
      <c r="G368" s="788"/>
      <c r="H368" s="788"/>
      <c r="I368" s="788"/>
      <c r="J368" s="788"/>
      <c r="K368" s="788"/>
      <c r="L368" s="774"/>
    </row>
    <row r="369" spans="1:12" ht="17.25" thickBot="1">
      <c r="A369" s="846" t="s">
        <v>916</v>
      </c>
      <c r="B369" s="781">
        <v>-1150.1325281606205</v>
      </c>
      <c r="C369" s="805" t="s">
        <v>558</v>
      </c>
      <c r="D369" s="776">
        <v>-247.84088435203722</v>
      </c>
      <c r="E369" s="805" t="s">
        <v>558</v>
      </c>
      <c r="F369" s="787"/>
      <c r="G369" s="788"/>
      <c r="H369" s="788"/>
      <c r="I369" s="788"/>
      <c r="J369" s="788"/>
      <c r="K369" s="788"/>
      <c r="L369" s="774"/>
    </row>
    <row r="370" spans="1:12" ht="17.25" thickBot="1">
      <c r="A370" s="846" t="s">
        <v>917</v>
      </c>
      <c r="B370" s="781">
        <v>0</v>
      </c>
      <c r="C370" s="805" t="s">
        <v>558</v>
      </c>
      <c r="D370" s="776">
        <v>0</v>
      </c>
      <c r="E370" s="805" t="s">
        <v>558</v>
      </c>
      <c r="F370" s="787"/>
      <c r="G370" s="788"/>
      <c r="H370" s="788"/>
      <c r="I370" s="788"/>
      <c r="J370" s="788"/>
      <c r="K370" s="788"/>
      <c r="L370" s="774"/>
    </row>
    <row r="371" spans="1:12" ht="17.25" thickBot="1">
      <c r="A371" s="846" t="s">
        <v>918</v>
      </c>
      <c r="B371" s="781">
        <v>0</v>
      </c>
      <c r="C371" s="805" t="s">
        <v>558</v>
      </c>
      <c r="D371" s="776">
        <v>0</v>
      </c>
      <c r="E371" s="805" t="s">
        <v>558</v>
      </c>
      <c r="F371" s="787"/>
      <c r="G371" s="788"/>
      <c r="H371" s="788"/>
      <c r="I371" s="788"/>
      <c r="J371" s="788"/>
      <c r="K371" s="788"/>
      <c r="L371" s="774"/>
    </row>
    <row r="372" spans="1:12" ht="17.25" thickBot="1">
      <c r="A372" s="846" t="s">
        <v>919</v>
      </c>
      <c r="B372" s="781">
        <v>0</v>
      </c>
      <c r="C372" s="805" t="s">
        <v>558</v>
      </c>
      <c r="D372" s="776">
        <v>0</v>
      </c>
      <c r="E372" s="805" t="s">
        <v>558</v>
      </c>
      <c r="F372" s="787"/>
      <c r="G372" s="788"/>
      <c r="H372" s="788"/>
      <c r="I372" s="788"/>
      <c r="J372" s="788"/>
      <c r="K372" s="788"/>
      <c r="L372" s="774"/>
    </row>
    <row r="373" spans="1:12" ht="17.25" thickBot="1">
      <c r="A373" s="846" t="s">
        <v>920</v>
      </c>
      <c r="B373" s="781">
        <v>0</v>
      </c>
      <c r="C373" s="805" t="s">
        <v>558</v>
      </c>
      <c r="D373" s="776">
        <v>0</v>
      </c>
      <c r="E373" s="805" t="s">
        <v>558</v>
      </c>
      <c r="F373" s="787"/>
      <c r="G373" s="788"/>
      <c r="H373" s="788"/>
      <c r="I373" s="788"/>
      <c r="J373" s="788"/>
      <c r="K373" s="788"/>
      <c r="L373" s="774"/>
    </row>
    <row r="374" spans="1:12" ht="17.25" thickBot="1">
      <c r="A374" s="846" t="s">
        <v>921</v>
      </c>
      <c r="B374" s="781">
        <v>0</v>
      </c>
      <c r="C374" s="805" t="s">
        <v>558</v>
      </c>
      <c r="D374" s="776">
        <v>0</v>
      </c>
      <c r="E374" s="805" t="s">
        <v>558</v>
      </c>
      <c r="F374" s="787"/>
      <c r="G374" s="788"/>
      <c r="H374" s="788"/>
      <c r="I374" s="788"/>
      <c r="J374" s="788"/>
      <c r="K374" s="788"/>
      <c r="L374" s="774"/>
    </row>
    <row r="375" spans="1:12" ht="17.25" thickBot="1">
      <c r="A375" s="860" t="s">
        <v>922</v>
      </c>
      <c r="B375" s="828">
        <v>0</v>
      </c>
      <c r="C375" s="805" t="s">
        <v>558</v>
      </c>
      <c r="D375" s="776">
        <v>0</v>
      </c>
      <c r="E375" s="805" t="s">
        <v>558</v>
      </c>
      <c r="F375" s="787"/>
      <c r="G375" s="788"/>
      <c r="H375" s="788"/>
      <c r="I375" s="788"/>
      <c r="J375" s="788"/>
      <c r="K375" s="788"/>
      <c r="L375" s="774"/>
    </row>
    <row r="376" spans="1:12" ht="17.25" thickBot="1">
      <c r="A376" s="861" t="s">
        <v>923</v>
      </c>
      <c r="B376" s="828">
        <v>0</v>
      </c>
      <c r="C376" s="805" t="s">
        <v>558</v>
      </c>
      <c r="D376" s="776">
        <v>0</v>
      </c>
      <c r="E376" s="805" t="s">
        <v>558</v>
      </c>
      <c r="F376" s="787"/>
      <c r="G376" s="788"/>
      <c r="H376" s="788"/>
      <c r="I376" s="788"/>
      <c r="J376" s="788"/>
      <c r="K376" s="788"/>
      <c r="L376" s="774"/>
    </row>
    <row r="377" spans="1:12" ht="17.25" thickBot="1">
      <c r="A377" s="861" t="s">
        <v>924</v>
      </c>
      <c r="B377" s="828">
        <v>0</v>
      </c>
      <c r="C377" s="785">
        <v>0</v>
      </c>
      <c r="D377" s="776">
        <v>0</v>
      </c>
      <c r="E377" s="783">
        <v>0</v>
      </c>
      <c r="F377" s="773"/>
      <c r="G377" s="774"/>
      <c r="H377" s="774"/>
      <c r="I377" s="774"/>
      <c r="J377" s="774"/>
      <c r="K377" s="774"/>
      <c r="L377" s="774"/>
    </row>
    <row r="378" spans="1:12" ht="17.25" thickBot="1">
      <c r="A378" s="862" t="s">
        <v>925</v>
      </c>
      <c r="B378" s="829">
        <v>1365.0117009209221</v>
      </c>
      <c r="C378" s="829">
        <v>1361.3955062799857</v>
      </c>
      <c r="D378" s="768">
        <v>1041.0688352230331</v>
      </c>
      <c r="E378" s="768">
        <v>1527.1070292746433</v>
      </c>
      <c r="F378" s="773"/>
      <c r="G378" s="774"/>
      <c r="H378" s="774"/>
      <c r="I378" s="774"/>
      <c r="J378" s="774"/>
      <c r="K378" s="774"/>
      <c r="L378" s="774"/>
    </row>
    <row r="379" spans="1:12" ht="17.25" thickBot="1">
      <c r="A379" s="863" t="s">
        <v>926</v>
      </c>
      <c r="B379" s="830">
        <v>0</v>
      </c>
      <c r="C379" s="830">
        <v>0</v>
      </c>
      <c r="D379" s="776">
        <v>0</v>
      </c>
      <c r="E379" s="776">
        <v>0</v>
      </c>
      <c r="F379" s="773"/>
      <c r="G379" s="774"/>
      <c r="H379" s="774"/>
      <c r="I379" s="774"/>
      <c r="J379" s="774"/>
      <c r="K379" s="774"/>
      <c r="L379" s="774"/>
    </row>
    <row r="380" spans="1:12" ht="17.25" thickBot="1">
      <c r="A380" s="864" t="s">
        <v>927</v>
      </c>
      <c r="B380" s="830">
        <v>0</v>
      </c>
      <c r="C380" s="830">
        <v>0</v>
      </c>
      <c r="D380" s="776">
        <v>0</v>
      </c>
      <c r="E380" s="776">
        <v>0</v>
      </c>
      <c r="F380" s="773"/>
      <c r="G380" s="774"/>
      <c r="H380" s="774"/>
      <c r="I380" s="774"/>
      <c r="J380" s="774"/>
      <c r="K380" s="774"/>
      <c r="L380" s="774"/>
    </row>
    <row r="381" spans="1:12" ht="17.25" thickBot="1">
      <c r="A381" s="865" t="s">
        <v>928</v>
      </c>
      <c r="B381" s="830">
        <v>0</v>
      </c>
      <c r="C381" s="830">
        <v>0</v>
      </c>
      <c r="D381" s="776">
        <v>0</v>
      </c>
      <c r="E381" s="776">
        <v>0</v>
      </c>
      <c r="F381" s="773"/>
      <c r="G381" s="774"/>
      <c r="H381" s="774"/>
      <c r="I381" s="774"/>
      <c r="J381" s="774"/>
      <c r="K381" s="774"/>
      <c r="L381" s="774"/>
    </row>
    <row r="382" spans="1:12" ht="17.25" thickBot="1">
      <c r="A382" s="865" t="s">
        <v>929</v>
      </c>
      <c r="B382" s="830">
        <v>0</v>
      </c>
      <c r="C382" s="830">
        <v>0</v>
      </c>
      <c r="D382" s="776">
        <v>0</v>
      </c>
      <c r="E382" s="776">
        <v>0</v>
      </c>
      <c r="F382" s="773"/>
      <c r="G382" s="774"/>
      <c r="H382" s="774"/>
      <c r="I382" s="774"/>
      <c r="J382" s="774"/>
      <c r="K382" s="774"/>
      <c r="L382" s="774"/>
    </row>
    <row r="383" spans="1:12" ht="17.25" thickBot="1">
      <c r="A383" s="864" t="s">
        <v>930</v>
      </c>
      <c r="B383" s="830">
        <v>0</v>
      </c>
      <c r="C383" s="830">
        <v>0</v>
      </c>
      <c r="D383" s="776">
        <v>0</v>
      </c>
      <c r="E383" s="776">
        <v>0</v>
      </c>
      <c r="F383" s="773"/>
      <c r="G383" s="774"/>
      <c r="H383" s="774"/>
      <c r="I383" s="774"/>
      <c r="J383" s="774"/>
      <c r="K383" s="774"/>
      <c r="L383" s="774"/>
    </row>
    <row r="384" spans="1:12" ht="17.25" thickBot="1">
      <c r="A384" s="865" t="s">
        <v>931</v>
      </c>
      <c r="B384" s="830">
        <v>0</v>
      </c>
      <c r="C384" s="830">
        <v>0</v>
      </c>
      <c r="D384" s="776">
        <v>0</v>
      </c>
      <c r="E384" s="776">
        <v>0</v>
      </c>
      <c r="F384" s="773"/>
      <c r="G384" s="774"/>
      <c r="H384" s="774"/>
      <c r="I384" s="774"/>
      <c r="J384" s="774"/>
      <c r="K384" s="774"/>
      <c r="L384" s="774"/>
    </row>
    <row r="385" spans="1:15" ht="17.25" thickBot="1">
      <c r="A385" s="865" t="s">
        <v>932</v>
      </c>
      <c r="B385" s="830">
        <v>0</v>
      </c>
      <c r="C385" s="830">
        <v>0</v>
      </c>
      <c r="D385" s="776">
        <v>0</v>
      </c>
      <c r="E385" s="776">
        <v>0</v>
      </c>
      <c r="F385" s="773"/>
      <c r="G385" s="774"/>
      <c r="H385" s="774"/>
      <c r="I385" s="774"/>
      <c r="J385" s="774"/>
      <c r="K385" s="774"/>
      <c r="L385" s="774"/>
    </row>
    <row r="386" spans="1:15" ht="17.25" thickBot="1">
      <c r="A386" s="865" t="s">
        <v>933</v>
      </c>
      <c r="B386" s="830">
        <v>0</v>
      </c>
      <c r="C386" s="830">
        <v>0</v>
      </c>
      <c r="D386" s="776">
        <v>0</v>
      </c>
      <c r="E386" s="776">
        <v>0</v>
      </c>
      <c r="F386" s="773"/>
      <c r="G386" s="774"/>
      <c r="H386" s="774"/>
      <c r="I386" s="774"/>
      <c r="J386" s="774"/>
      <c r="K386" s="774"/>
      <c r="L386" s="774"/>
    </row>
    <row r="387" spans="1:15" ht="17.25" thickBot="1">
      <c r="A387" s="865" t="s">
        <v>934</v>
      </c>
      <c r="B387" s="830">
        <v>0</v>
      </c>
      <c r="C387" s="830">
        <v>0</v>
      </c>
      <c r="D387" s="776">
        <v>0</v>
      </c>
      <c r="E387" s="776">
        <v>0</v>
      </c>
      <c r="F387" s="773"/>
      <c r="G387" s="774"/>
      <c r="H387" s="774"/>
      <c r="I387" s="774"/>
      <c r="J387" s="774"/>
      <c r="K387" s="774"/>
      <c r="L387" s="774"/>
    </row>
    <row r="388" spans="1:15" ht="17.25" thickBot="1">
      <c r="A388" s="865" t="s">
        <v>935</v>
      </c>
      <c r="B388" s="830">
        <v>0</v>
      </c>
      <c r="C388" s="830">
        <v>0</v>
      </c>
      <c r="D388" s="776">
        <v>0</v>
      </c>
      <c r="E388" s="776">
        <v>0</v>
      </c>
      <c r="F388" s="773"/>
      <c r="G388" s="774"/>
      <c r="H388" s="774"/>
      <c r="I388" s="774"/>
      <c r="J388" s="774"/>
      <c r="K388" s="774"/>
      <c r="L388" s="774"/>
    </row>
    <row r="389" spans="1:15" ht="17.25" thickBot="1">
      <c r="A389" s="865" t="s">
        <v>936</v>
      </c>
      <c r="B389" s="830">
        <v>0</v>
      </c>
      <c r="C389" s="830">
        <v>0</v>
      </c>
      <c r="D389" s="776">
        <v>0</v>
      </c>
      <c r="E389" s="776">
        <v>0</v>
      </c>
      <c r="F389" s="773"/>
      <c r="G389" s="774"/>
      <c r="H389" s="774"/>
      <c r="I389" s="774"/>
      <c r="J389" s="774"/>
      <c r="K389" s="774"/>
      <c r="L389" s="774"/>
    </row>
    <row r="390" spans="1:15" ht="17.25" thickBot="1">
      <c r="A390" s="864" t="s">
        <v>937</v>
      </c>
      <c r="B390" s="830">
        <v>0</v>
      </c>
      <c r="C390" s="830">
        <v>0</v>
      </c>
      <c r="D390" s="776">
        <v>0</v>
      </c>
      <c r="E390" s="783">
        <v>0</v>
      </c>
      <c r="F390" s="773"/>
      <c r="G390" s="774"/>
      <c r="H390" s="774"/>
      <c r="I390" s="774"/>
      <c r="J390" s="774"/>
      <c r="K390" s="774"/>
      <c r="L390" s="774"/>
    </row>
    <row r="391" spans="1:15" ht="17.25" thickBot="1">
      <c r="A391" s="865" t="s">
        <v>938</v>
      </c>
      <c r="B391" s="830">
        <v>0</v>
      </c>
      <c r="C391" s="805" t="s">
        <v>558</v>
      </c>
      <c r="D391" s="776">
        <v>0</v>
      </c>
      <c r="E391" s="805" t="s">
        <v>558</v>
      </c>
      <c r="F391" s="787"/>
      <c r="G391" s="788"/>
      <c r="H391" s="788"/>
      <c r="I391" s="788"/>
      <c r="J391" s="788"/>
      <c r="K391" s="788"/>
      <c r="L391" s="774"/>
    </row>
    <row r="392" spans="1:15" ht="17.25" thickBot="1">
      <c r="A392" s="865" t="s">
        <v>939</v>
      </c>
      <c r="B392" s="830">
        <v>0</v>
      </c>
      <c r="C392" s="830">
        <v>0</v>
      </c>
      <c r="D392" s="776">
        <v>0</v>
      </c>
      <c r="E392" s="783">
        <v>0</v>
      </c>
      <c r="F392" s="773"/>
      <c r="G392" s="774"/>
      <c r="H392" s="774"/>
      <c r="I392" s="774"/>
      <c r="J392" s="774"/>
      <c r="K392" s="774"/>
      <c r="L392" s="774"/>
    </row>
    <row r="393" spans="1:15" ht="17.25" thickBot="1">
      <c r="A393" s="865"/>
      <c r="B393" s="813" t="s">
        <v>548</v>
      </c>
      <c r="C393" s="813" t="s">
        <v>549</v>
      </c>
      <c r="D393" s="813" t="s">
        <v>548</v>
      </c>
      <c r="E393" s="813" t="s">
        <v>549</v>
      </c>
      <c r="F393" s="831"/>
      <c r="G393" s="832"/>
      <c r="H393" s="832"/>
      <c r="I393" s="832"/>
      <c r="J393" s="832"/>
      <c r="K393" s="832"/>
      <c r="L393" s="774"/>
    </row>
    <row r="394" spans="1:15" ht="21" customHeight="1" thickBot="1">
      <c r="A394" s="849" t="s">
        <v>940</v>
      </c>
      <c r="B394" s="775">
        <v>3235.45589490064</v>
      </c>
      <c r="C394" s="775">
        <v>0</v>
      </c>
      <c r="D394" s="768">
        <v>0</v>
      </c>
      <c r="E394" s="768">
        <v>-1105.0050848885271</v>
      </c>
      <c r="F394" s="769"/>
      <c r="G394" s="770"/>
      <c r="H394" s="770"/>
      <c r="I394" s="770"/>
      <c r="J394" s="770"/>
      <c r="K394" s="770"/>
      <c r="L394" s="770"/>
    </row>
    <row r="395" spans="1:15" ht="14.25" hidden="1" customHeight="1">
      <c r="A395" s="759"/>
      <c r="B395" s="765">
        <v>0</v>
      </c>
      <c r="C395" s="765" t="e">
        <v>#VALUE!</v>
      </c>
      <c r="D395" s="765">
        <v>0</v>
      </c>
      <c r="E395" s="765" t="e">
        <v>#VALUE!</v>
      </c>
      <c r="F395" s="833"/>
      <c r="G395" s="834"/>
      <c r="H395" s="834"/>
      <c r="I395" s="834"/>
      <c r="J395" s="834"/>
      <c r="K395" s="834"/>
      <c r="L395" s="835"/>
    </row>
    <row r="396" spans="1:15" ht="12" hidden="1" customHeight="1">
      <c r="A396" s="759"/>
      <c r="B396" s="765">
        <v>0</v>
      </c>
      <c r="C396" s="765" t="e">
        <v>#VALUE!</v>
      </c>
      <c r="D396" s="765">
        <v>0</v>
      </c>
      <c r="E396" s="765" t="e">
        <v>#VALUE!</v>
      </c>
      <c r="F396" s="833"/>
      <c r="G396" s="834"/>
      <c r="H396" s="834"/>
      <c r="I396" s="834"/>
      <c r="J396" s="834"/>
      <c r="K396" s="834"/>
      <c r="L396" s="762"/>
    </row>
    <row r="397" spans="1:15" ht="12.75" hidden="1" customHeight="1">
      <c r="A397" s="759"/>
      <c r="B397" s="765">
        <v>0</v>
      </c>
      <c r="C397" s="765" t="e">
        <v>#VALUE!</v>
      </c>
      <c r="D397" s="765">
        <v>0</v>
      </c>
      <c r="E397" s="765" t="e">
        <v>#VALUE!</v>
      </c>
      <c r="F397" s="833"/>
      <c r="G397" s="834"/>
      <c r="H397" s="834"/>
      <c r="I397" s="834"/>
      <c r="J397" s="834"/>
      <c r="K397" s="834"/>
      <c r="L397" s="762"/>
    </row>
    <row r="398" spans="1:15" ht="14.25" hidden="1" customHeight="1">
      <c r="A398" s="759"/>
      <c r="B398" s="765">
        <v>0</v>
      </c>
      <c r="C398" s="765" t="e">
        <v>#VALUE!</v>
      </c>
      <c r="D398" s="765">
        <v>0</v>
      </c>
      <c r="E398" s="765" t="e">
        <v>#VALUE!</v>
      </c>
      <c r="F398" s="833"/>
      <c r="G398" s="834"/>
      <c r="H398" s="834"/>
      <c r="I398" s="834"/>
      <c r="J398" s="834"/>
      <c r="K398" s="834"/>
      <c r="L398" s="762"/>
    </row>
    <row r="399" spans="1:15" ht="18.75" hidden="1" customHeight="1" thickBot="1">
      <c r="A399" s="759"/>
      <c r="B399" s="765">
        <v>0</v>
      </c>
      <c r="C399" s="765">
        <v>0</v>
      </c>
      <c r="D399" s="765">
        <v>0</v>
      </c>
      <c r="E399" s="765">
        <v>0</v>
      </c>
      <c r="F399" s="759"/>
      <c r="G399" s="762"/>
      <c r="H399" s="762"/>
      <c r="I399" s="762"/>
      <c r="J399" s="762"/>
      <c r="K399" s="762"/>
      <c r="L399" s="762"/>
      <c r="O399" s="789"/>
    </row>
    <row r="400" spans="1:15" ht="18.75" customHeight="1">
      <c r="A400" s="759"/>
      <c r="B400" s="759"/>
      <c r="C400" s="759"/>
      <c r="D400" s="759"/>
      <c r="E400" s="759"/>
      <c r="F400" s="759"/>
      <c r="G400" s="762"/>
      <c r="H400" s="762"/>
      <c r="I400" s="762"/>
      <c r="J400" s="762"/>
      <c r="K400" s="762"/>
      <c r="L400" s="762"/>
      <c r="O400" s="789"/>
    </row>
    <row r="401" spans="1:15" ht="18.75" customHeight="1" thickBot="1">
      <c r="A401" s="759"/>
      <c r="B401" s="759"/>
      <c r="C401" s="759"/>
      <c r="D401" s="759"/>
      <c r="E401" s="759"/>
      <c r="F401" s="759"/>
      <c r="G401" s="762"/>
      <c r="H401" s="762"/>
      <c r="I401" s="762"/>
      <c r="J401" s="762"/>
      <c r="K401" s="762"/>
      <c r="L401" s="762"/>
      <c r="O401" s="789"/>
    </row>
    <row r="402" spans="1:15" ht="18.75" customHeight="1" thickBot="1">
      <c r="A402" s="848" t="s">
        <v>177</v>
      </c>
      <c r="B402" s="1036" t="s">
        <v>976</v>
      </c>
      <c r="C402" s="1037"/>
      <c r="D402" s="1036" t="s">
        <v>977</v>
      </c>
      <c r="E402" s="1037"/>
      <c r="F402" s="759"/>
      <c r="G402" s="762"/>
      <c r="H402" s="762"/>
      <c r="I402" s="762"/>
      <c r="J402" s="762"/>
      <c r="K402" s="762"/>
      <c r="L402" s="762"/>
      <c r="O402" s="789"/>
    </row>
    <row r="403" spans="1:15" ht="18.75" customHeight="1" thickBot="1">
      <c r="A403" s="866" t="s">
        <v>178</v>
      </c>
      <c r="B403" s="1038">
        <v>-3.1871790336018759</v>
      </c>
      <c r="C403" s="1039"/>
      <c r="D403" s="1038">
        <v>0.6698370156615101</v>
      </c>
      <c r="E403" s="1039"/>
      <c r="F403" s="759"/>
      <c r="G403" s="762"/>
      <c r="H403" s="762"/>
      <c r="I403" s="762"/>
      <c r="J403" s="762"/>
      <c r="K403" s="762"/>
      <c r="L403" s="762"/>
      <c r="O403" s="789"/>
    </row>
    <row r="404" spans="1:15" ht="18.75" customHeight="1" thickBot="1">
      <c r="A404" s="866" t="s">
        <v>337</v>
      </c>
      <c r="B404" s="1038">
        <v>-0.21220410131390258</v>
      </c>
      <c r="C404" s="1039"/>
      <c r="D404" s="1038">
        <v>0.40628068014190555</v>
      </c>
      <c r="E404" s="1039"/>
      <c r="F404" s="759"/>
      <c r="G404" s="762"/>
      <c r="H404" s="762"/>
      <c r="I404" s="762"/>
      <c r="J404" s="762"/>
      <c r="K404" s="762"/>
      <c r="L404" s="762"/>
      <c r="O404" s="789"/>
    </row>
    <row r="405" spans="1:15" ht="18.75" customHeight="1" thickBot="1">
      <c r="A405" s="866" t="s">
        <v>180</v>
      </c>
      <c r="B405" s="1038">
        <v>-1.208405011890088</v>
      </c>
      <c r="C405" s="1039"/>
      <c r="D405" s="1038">
        <v>-0.24136175031420734</v>
      </c>
      <c r="E405" s="1039"/>
      <c r="F405" s="759"/>
      <c r="G405" s="762"/>
      <c r="H405" s="762"/>
      <c r="I405" s="762"/>
      <c r="J405" s="762"/>
      <c r="K405" s="762"/>
      <c r="L405" s="762"/>
      <c r="O405" s="789"/>
    </row>
    <row r="406" spans="1:15" ht="18.75" customHeight="1" thickBot="1">
      <c r="A406" s="866" t="s">
        <v>975</v>
      </c>
      <c r="B406" s="1038">
        <v>28.28482</v>
      </c>
      <c r="C406" s="1040"/>
      <c r="D406" s="1038">
        <v>26.990580000000001</v>
      </c>
      <c r="E406" s="1039"/>
      <c r="F406" s="759"/>
      <c r="G406" s="762"/>
      <c r="H406" s="762"/>
      <c r="I406" s="762"/>
      <c r="J406" s="762"/>
      <c r="K406" s="762"/>
      <c r="L406" s="762"/>
      <c r="O406" s="789"/>
    </row>
    <row r="407" spans="1:15" ht="18.75" customHeight="1" thickBot="1">
      <c r="A407" s="866" t="s">
        <v>339</v>
      </c>
      <c r="B407" s="1038">
        <v>6.4855145364511992</v>
      </c>
      <c r="C407" s="1039"/>
      <c r="D407" s="1038">
        <v>9.1909020723039685</v>
      </c>
      <c r="E407" s="1039"/>
      <c r="F407" s="759"/>
      <c r="G407" s="762"/>
      <c r="H407" s="762"/>
      <c r="I407" s="762"/>
      <c r="J407" s="762"/>
      <c r="K407" s="762"/>
      <c r="L407" s="762"/>
      <c r="O407" s="789"/>
    </row>
    <row r="408" spans="1:15" ht="18.75" customHeight="1" thickBot="1">
      <c r="A408" s="866" t="s">
        <v>340</v>
      </c>
      <c r="B408" s="1038">
        <v>10.718431494799999</v>
      </c>
      <c r="C408" s="1040"/>
      <c r="D408" s="1038">
        <v>11.406280000000001</v>
      </c>
      <c r="E408" s="1039"/>
      <c r="F408" s="759"/>
      <c r="G408" s="762"/>
      <c r="H408" s="762"/>
      <c r="I408" s="762"/>
      <c r="J408" s="762"/>
      <c r="K408" s="762"/>
      <c r="L408" s="762"/>
      <c r="O408" s="789"/>
    </row>
    <row r="409" spans="1:15" ht="18.75" customHeight="1" thickBot="1">
      <c r="A409" s="866" t="s">
        <v>342</v>
      </c>
      <c r="B409" s="1038">
        <v>197</v>
      </c>
      <c r="C409" s="1039"/>
      <c r="D409" s="1038">
        <v>253.28</v>
      </c>
      <c r="E409" s="1039"/>
      <c r="F409" s="759"/>
      <c r="G409" s="762"/>
      <c r="H409" s="762"/>
      <c r="I409" s="762"/>
      <c r="J409" s="762"/>
      <c r="K409" s="762"/>
      <c r="L409" s="762"/>
      <c r="O409" s="789"/>
    </row>
    <row r="410" spans="1:15" ht="18.75" customHeight="1" thickBot="1">
      <c r="A410" s="866" t="s">
        <v>343</v>
      </c>
      <c r="B410" s="1038">
        <v>196.48650000000001</v>
      </c>
      <c r="C410" s="1039"/>
      <c r="D410" s="1038">
        <v>304.5</v>
      </c>
      <c r="E410" s="1039"/>
      <c r="F410" s="759"/>
      <c r="G410" s="762"/>
      <c r="H410" s="762"/>
      <c r="I410" s="762"/>
      <c r="J410" s="762"/>
      <c r="K410" s="762"/>
      <c r="L410" s="762"/>
      <c r="O410" s="789"/>
    </row>
    <row r="411" spans="1:15" ht="19.5" customHeight="1" thickBot="1">
      <c r="A411" s="848" t="s">
        <v>947</v>
      </c>
      <c r="B411" s="1041"/>
      <c r="C411" s="1042"/>
      <c r="D411" s="1043"/>
      <c r="E411" s="1044"/>
      <c r="F411" s="763"/>
      <c r="G411" s="764"/>
      <c r="H411" s="764"/>
      <c r="I411" s="764"/>
      <c r="J411" s="764"/>
      <c r="K411" s="764"/>
      <c r="L411" s="764"/>
    </row>
    <row r="412" spans="1:15" ht="19.5" customHeight="1" thickBot="1">
      <c r="A412" s="867" t="s">
        <v>948</v>
      </c>
      <c r="B412" s="1045">
        <v>0</v>
      </c>
      <c r="C412" s="1046"/>
      <c r="D412" s="1045">
        <v>0</v>
      </c>
      <c r="E412" s="1046"/>
      <c r="F412" s="763"/>
      <c r="G412" s="764"/>
      <c r="H412" s="764"/>
      <c r="I412" s="764"/>
      <c r="J412" s="764"/>
      <c r="K412" s="764"/>
      <c r="L412" s="764"/>
    </row>
    <row r="413" spans="1:15" ht="19.5" customHeight="1" thickBot="1">
      <c r="A413" s="868" t="s">
        <v>949</v>
      </c>
      <c r="B413" s="1045">
        <v>0</v>
      </c>
      <c r="C413" s="1046"/>
      <c r="D413" s="1047">
        <v>0</v>
      </c>
      <c r="E413" s="1048"/>
      <c r="F413" s="763"/>
      <c r="G413" s="764"/>
      <c r="H413" s="764"/>
      <c r="I413" s="764"/>
      <c r="J413" s="764"/>
      <c r="K413" s="764"/>
      <c r="L413" s="764"/>
    </row>
    <row r="414" spans="1:15" ht="19.5" customHeight="1" thickBot="1">
      <c r="A414" s="868" t="s">
        <v>950</v>
      </c>
      <c r="B414" s="1045">
        <v>0</v>
      </c>
      <c r="C414" s="1046"/>
      <c r="D414" s="1049">
        <v>0</v>
      </c>
      <c r="E414" s="1050"/>
      <c r="F414" s="763"/>
      <c r="G414" s="764"/>
      <c r="H414" s="764"/>
      <c r="I414" s="764"/>
      <c r="J414" s="764"/>
      <c r="K414" s="764"/>
      <c r="L414" s="764"/>
    </row>
    <row r="415" spans="1:15" ht="19.5" customHeight="1" thickBot="1">
      <c r="A415" s="868" t="s">
        <v>951</v>
      </c>
      <c r="B415" s="1045">
        <v>0</v>
      </c>
      <c r="C415" s="1046"/>
      <c r="D415" s="1047">
        <v>0</v>
      </c>
      <c r="E415" s="1048"/>
      <c r="F415" s="763"/>
      <c r="G415" s="764"/>
      <c r="H415" s="764"/>
      <c r="I415" s="764"/>
      <c r="J415" s="764"/>
      <c r="K415" s="764"/>
      <c r="L415" s="764"/>
    </row>
    <row r="416" spans="1:15" ht="19.5" customHeight="1" thickBot="1">
      <c r="A416" s="867" t="s">
        <v>952</v>
      </c>
      <c r="B416" s="1045">
        <v>0</v>
      </c>
      <c r="C416" s="1046"/>
      <c r="D416" s="1049">
        <v>0</v>
      </c>
      <c r="E416" s="1050"/>
      <c r="F416" s="763"/>
      <c r="G416" s="764"/>
      <c r="H416" s="764"/>
      <c r="I416" s="764"/>
      <c r="J416" s="764"/>
      <c r="K416" s="764"/>
      <c r="L416" s="764"/>
    </row>
    <row r="417" spans="1:12" ht="19.5" customHeight="1" thickBot="1">
      <c r="A417" s="868" t="s">
        <v>953</v>
      </c>
      <c r="B417" s="1045">
        <v>0</v>
      </c>
      <c r="C417" s="1046"/>
      <c r="D417" s="1047">
        <v>0</v>
      </c>
      <c r="E417" s="1048"/>
      <c r="F417" s="763"/>
      <c r="G417" s="764"/>
      <c r="H417" s="764"/>
      <c r="I417" s="764"/>
      <c r="J417" s="764"/>
      <c r="K417" s="764"/>
      <c r="L417" s="764"/>
    </row>
    <row r="418" spans="1:12" ht="19.5" customHeight="1" thickBot="1">
      <c r="A418" s="868" t="s">
        <v>954</v>
      </c>
      <c r="B418" s="1045">
        <v>0</v>
      </c>
      <c r="C418" s="1046"/>
      <c r="D418" s="1049">
        <v>0</v>
      </c>
      <c r="E418" s="1050"/>
      <c r="F418" s="763"/>
      <c r="G418" s="764"/>
      <c r="H418" s="764"/>
      <c r="I418" s="764"/>
      <c r="J418" s="764"/>
      <c r="K418" s="764"/>
      <c r="L418" s="764"/>
    </row>
    <row r="419" spans="1:12" ht="19.5" customHeight="1" thickBot="1">
      <c r="A419" s="867" t="s">
        <v>955</v>
      </c>
      <c r="B419" s="1045">
        <v>0</v>
      </c>
      <c r="C419" s="1046"/>
      <c r="D419" s="1047">
        <v>0</v>
      </c>
      <c r="E419" s="1048"/>
      <c r="F419" s="763"/>
      <c r="G419" s="764"/>
      <c r="H419" s="764"/>
      <c r="I419" s="764"/>
      <c r="J419" s="764"/>
      <c r="K419" s="764"/>
      <c r="L419" s="764"/>
    </row>
    <row r="420" spans="1:12" ht="19.5" customHeight="1" thickBot="1">
      <c r="A420" s="867" t="s">
        <v>956</v>
      </c>
      <c r="B420" s="1045">
        <v>0</v>
      </c>
      <c r="C420" s="1046"/>
      <c r="D420" s="1049">
        <v>0</v>
      </c>
      <c r="E420" s="1050"/>
      <c r="F420" s="763"/>
      <c r="G420" s="764"/>
      <c r="H420" s="764"/>
      <c r="I420" s="764"/>
      <c r="J420" s="764"/>
      <c r="K420" s="764"/>
      <c r="L420" s="764"/>
    </row>
    <row r="421" spans="1:12" ht="19.5" customHeight="1" thickBot="1">
      <c r="A421" s="868" t="s">
        <v>957</v>
      </c>
      <c r="B421" s="1045">
        <v>0</v>
      </c>
      <c r="C421" s="1046"/>
      <c r="D421" s="1047">
        <v>0</v>
      </c>
      <c r="E421" s="1048"/>
      <c r="F421" s="763"/>
      <c r="G421" s="764"/>
      <c r="H421" s="764"/>
      <c r="I421" s="764"/>
      <c r="J421" s="764"/>
      <c r="K421" s="764"/>
      <c r="L421" s="764"/>
    </row>
    <row r="422" spans="1:12" ht="19.5" customHeight="1" thickBot="1">
      <c r="A422" s="868" t="s">
        <v>958</v>
      </c>
      <c r="B422" s="1045">
        <v>0</v>
      </c>
      <c r="C422" s="1046"/>
      <c r="D422" s="1049">
        <v>0</v>
      </c>
      <c r="E422" s="1050"/>
      <c r="F422" s="763"/>
      <c r="G422" s="764"/>
      <c r="H422" s="764"/>
      <c r="I422" s="764"/>
      <c r="J422" s="764"/>
      <c r="K422" s="764"/>
      <c r="L422" s="764"/>
    </row>
    <row r="423" spans="1:12" ht="19.5" customHeight="1" thickBot="1">
      <c r="A423" s="867" t="s">
        <v>959</v>
      </c>
      <c r="B423" s="1045">
        <v>0</v>
      </c>
      <c r="C423" s="1046"/>
      <c r="D423" s="1047">
        <v>0</v>
      </c>
      <c r="E423" s="1048"/>
      <c r="F423" s="763"/>
      <c r="G423" s="764"/>
      <c r="H423" s="764"/>
      <c r="I423" s="764"/>
      <c r="J423" s="764"/>
      <c r="K423" s="764"/>
      <c r="L423" s="764"/>
    </row>
    <row r="424" spans="1:12" ht="19.5" customHeight="1" thickBot="1">
      <c r="A424" s="868" t="s">
        <v>960</v>
      </c>
      <c r="B424" s="1045">
        <v>0</v>
      </c>
      <c r="C424" s="1046"/>
      <c r="D424" s="1049">
        <v>0</v>
      </c>
      <c r="E424" s="1050"/>
      <c r="F424" s="763"/>
      <c r="G424" s="764"/>
      <c r="H424" s="764"/>
      <c r="I424" s="764"/>
      <c r="J424" s="764"/>
      <c r="K424" s="764"/>
      <c r="L424" s="764"/>
    </row>
    <row r="425" spans="1:12" ht="19.5" customHeight="1" thickBot="1">
      <c r="A425" s="869" t="s">
        <v>961</v>
      </c>
      <c r="B425" s="1045">
        <v>0</v>
      </c>
      <c r="C425" s="1046"/>
      <c r="D425" s="1047"/>
      <c r="E425" s="1048"/>
      <c r="F425" s="763"/>
      <c r="G425" s="764"/>
      <c r="H425" s="764"/>
      <c r="I425" s="764"/>
      <c r="J425" s="764"/>
      <c r="K425" s="764"/>
      <c r="L425" s="764"/>
    </row>
    <row r="426" spans="1:12" ht="19.5" customHeight="1" thickBot="1">
      <c r="A426" s="869" t="s">
        <v>962</v>
      </c>
      <c r="B426" s="1045">
        <v>0</v>
      </c>
      <c r="C426" s="1046"/>
      <c r="D426" s="1049">
        <v>0</v>
      </c>
      <c r="E426" s="1050"/>
      <c r="F426" s="763"/>
      <c r="G426" s="764"/>
      <c r="H426" s="764"/>
      <c r="I426" s="764"/>
      <c r="J426" s="764"/>
      <c r="K426" s="764"/>
      <c r="L426" s="764"/>
    </row>
    <row r="427" spans="1:12" ht="19.5" customHeight="1" thickBot="1">
      <c r="A427" s="869" t="s">
        <v>963</v>
      </c>
      <c r="B427" s="1045">
        <v>0</v>
      </c>
      <c r="C427" s="1046"/>
      <c r="D427" s="1047">
        <v>0</v>
      </c>
      <c r="E427" s="1048"/>
      <c r="F427" s="763"/>
      <c r="G427" s="764"/>
      <c r="H427" s="764"/>
      <c r="I427" s="764"/>
      <c r="J427" s="764"/>
      <c r="K427" s="764"/>
      <c r="L427" s="764"/>
    </row>
    <row r="428" spans="1:12" ht="19.5" customHeight="1" thickBot="1">
      <c r="A428" s="869" t="s">
        <v>964</v>
      </c>
      <c r="B428" s="1045">
        <v>0</v>
      </c>
      <c r="C428" s="1046"/>
      <c r="D428" s="1049">
        <v>0</v>
      </c>
      <c r="E428" s="1050"/>
      <c r="F428" s="763"/>
      <c r="G428" s="764"/>
      <c r="H428" s="764"/>
      <c r="I428" s="764"/>
      <c r="J428" s="764"/>
      <c r="K428" s="764"/>
      <c r="L428" s="764"/>
    </row>
    <row r="429" spans="1:12" ht="19.5" customHeight="1" thickBot="1">
      <c r="A429" s="868" t="s">
        <v>965</v>
      </c>
      <c r="B429" s="1045">
        <v>0</v>
      </c>
      <c r="C429" s="1046"/>
      <c r="D429" s="1047">
        <v>0</v>
      </c>
      <c r="E429" s="1048"/>
      <c r="F429" s="763"/>
      <c r="G429" s="764"/>
      <c r="H429" s="764"/>
      <c r="I429" s="764"/>
      <c r="J429" s="764"/>
      <c r="K429" s="764"/>
      <c r="L429" s="764"/>
    </row>
    <row r="430" spans="1:12" ht="19.5" customHeight="1" thickBot="1">
      <c r="A430" s="869" t="s">
        <v>966</v>
      </c>
      <c r="B430" s="1045">
        <v>0</v>
      </c>
      <c r="C430" s="1046"/>
      <c r="D430" s="1049"/>
      <c r="E430" s="1050"/>
      <c r="F430" s="763"/>
      <c r="G430" s="764"/>
      <c r="H430" s="764"/>
      <c r="I430" s="764"/>
      <c r="J430" s="764"/>
      <c r="K430" s="764"/>
      <c r="L430" s="764"/>
    </row>
    <row r="431" spans="1:12" ht="19.5" customHeight="1" thickBot="1">
      <c r="A431" s="869" t="s">
        <v>967</v>
      </c>
      <c r="B431" s="1045">
        <v>0</v>
      </c>
      <c r="C431" s="1046"/>
      <c r="D431" s="1047">
        <v>0</v>
      </c>
      <c r="E431" s="1048"/>
      <c r="F431" s="763"/>
      <c r="G431" s="764"/>
      <c r="H431" s="764"/>
      <c r="I431" s="764"/>
      <c r="J431" s="764"/>
      <c r="K431" s="764"/>
      <c r="L431" s="764"/>
    </row>
    <row r="432" spans="1:12" ht="19.5" customHeight="1" thickBot="1">
      <c r="A432" s="868" t="s">
        <v>968</v>
      </c>
      <c r="B432" s="1045">
        <v>0</v>
      </c>
      <c r="C432" s="1046"/>
      <c r="D432" s="1049">
        <v>0</v>
      </c>
      <c r="E432" s="1050"/>
      <c r="F432" s="763"/>
      <c r="G432" s="764"/>
      <c r="H432" s="764"/>
      <c r="I432" s="764"/>
      <c r="J432" s="764"/>
      <c r="K432" s="764"/>
      <c r="L432" s="764"/>
    </row>
    <row r="433" spans="1:15" ht="19.5" customHeight="1" thickBot="1">
      <c r="A433" s="869" t="s">
        <v>969</v>
      </c>
      <c r="B433" s="1045">
        <v>0</v>
      </c>
      <c r="C433" s="1046"/>
      <c r="D433" s="1047">
        <v>0</v>
      </c>
      <c r="E433" s="1048"/>
      <c r="F433" s="763"/>
      <c r="G433" s="764"/>
      <c r="H433" s="764"/>
      <c r="I433" s="764"/>
      <c r="J433" s="764"/>
      <c r="K433" s="764"/>
      <c r="L433" s="764"/>
    </row>
    <row r="434" spans="1:15" ht="16.5" thickBot="1">
      <c r="A434" s="869" t="s">
        <v>970</v>
      </c>
      <c r="B434" s="1045">
        <v>0</v>
      </c>
      <c r="C434" s="1046"/>
      <c r="D434" s="1049">
        <v>0</v>
      </c>
      <c r="E434" s="1050"/>
      <c r="F434" s="769"/>
      <c r="G434" s="836"/>
      <c r="H434" s="836"/>
      <c r="I434" s="836"/>
      <c r="J434" s="836"/>
      <c r="K434" s="836"/>
      <c r="L434" s="836"/>
      <c r="O434" s="789"/>
    </row>
    <row r="435" spans="1:15" ht="16.5" thickBot="1">
      <c r="A435" s="868" t="s">
        <v>971</v>
      </c>
      <c r="B435" s="1045">
        <v>0</v>
      </c>
      <c r="C435" s="1046"/>
      <c r="D435" s="1047">
        <v>0</v>
      </c>
      <c r="E435" s="1048"/>
      <c r="F435" s="769"/>
      <c r="G435" s="836"/>
      <c r="H435" s="836"/>
      <c r="I435" s="836"/>
      <c r="J435" s="836"/>
      <c r="K435" s="836"/>
      <c r="L435" s="836"/>
      <c r="O435" s="789"/>
    </row>
    <row r="436" spans="1:15" ht="16.5" thickBot="1">
      <c r="A436" s="869" t="s">
        <v>972</v>
      </c>
      <c r="B436" s="1045">
        <v>0</v>
      </c>
      <c r="C436" s="1046"/>
      <c r="D436" s="1049">
        <v>0</v>
      </c>
      <c r="E436" s="1050"/>
      <c r="F436" s="769"/>
      <c r="G436" s="836"/>
      <c r="H436" s="836"/>
      <c r="I436" s="836"/>
      <c r="J436" s="836"/>
      <c r="K436" s="836"/>
      <c r="L436" s="836"/>
      <c r="O436" s="789"/>
    </row>
    <row r="437" spans="1:15" ht="16.5" thickBot="1">
      <c r="A437" s="869" t="s">
        <v>973</v>
      </c>
      <c r="B437" s="1045">
        <v>0</v>
      </c>
      <c r="C437" s="1046"/>
      <c r="D437" s="1051">
        <v>0</v>
      </c>
      <c r="E437" s="1052"/>
      <c r="F437" s="769"/>
      <c r="G437" s="836"/>
      <c r="H437" s="836"/>
      <c r="I437" s="836"/>
      <c r="J437" s="836"/>
      <c r="K437" s="836"/>
      <c r="L437" s="836"/>
      <c r="O437" s="789"/>
    </row>
    <row r="438" spans="1:15">
      <c r="A438" s="759"/>
      <c r="B438" s="759"/>
      <c r="C438" s="759"/>
      <c r="D438" s="837"/>
      <c r="E438" s="838"/>
      <c r="F438" s="838"/>
      <c r="G438" s="839"/>
      <c r="H438" s="839"/>
      <c r="I438" s="839"/>
      <c r="J438" s="839"/>
      <c r="K438" s="839"/>
      <c r="L438" s="839"/>
    </row>
    <row r="439" spans="1:15" ht="15.75">
      <c r="A439" s="184" t="s">
        <v>134</v>
      </c>
      <c r="B439" s="840"/>
      <c r="C439" s="840"/>
      <c r="D439" s="841"/>
      <c r="E439" s="842"/>
      <c r="F439" s="842"/>
      <c r="G439" s="843"/>
      <c r="H439" s="843"/>
      <c r="I439" s="843"/>
      <c r="J439" s="843"/>
      <c r="K439" s="843"/>
      <c r="L439" s="843"/>
    </row>
    <row r="440" spans="1:15" ht="15.75">
      <c r="A440" s="86" t="s">
        <v>21</v>
      </c>
      <c r="B440" s="840"/>
      <c r="C440" s="840"/>
      <c r="D440" s="841"/>
      <c r="E440" s="842"/>
      <c r="F440" s="842"/>
      <c r="G440" s="843"/>
      <c r="H440" s="843"/>
      <c r="I440" s="843"/>
      <c r="J440" s="843"/>
      <c r="K440" s="843"/>
      <c r="L440" s="843"/>
    </row>
    <row r="441" spans="1:15" ht="15.75">
      <c r="A441" s="86" t="s">
        <v>344</v>
      </c>
      <c r="B441" s="840"/>
      <c r="C441" s="840"/>
    </row>
    <row r="442" spans="1:15" ht="15.75">
      <c r="A442" s="184"/>
      <c r="B442" s="840"/>
      <c r="C442" s="840"/>
    </row>
  </sheetData>
  <mergeCells count="75">
    <mergeCell ref="B436:C436"/>
    <mergeCell ref="D436:E436"/>
    <mergeCell ref="B437:C437"/>
    <mergeCell ref="D437:E437"/>
    <mergeCell ref="A2:K2"/>
    <mergeCell ref="B433:C433"/>
    <mergeCell ref="D433:E433"/>
    <mergeCell ref="B434:C434"/>
    <mergeCell ref="D434:E434"/>
    <mergeCell ref="B435:C435"/>
    <mergeCell ref="D435:E435"/>
    <mergeCell ref="B430:C430"/>
    <mergeCell ref="D430:E430"/>
    <mergeCell ref="B431:C431"/>
    <mergeCell ref="D431:E431"/>
    <mergeCell ref="B432:C432"/>
    <mergeCell ref="B425:C425"/>
    <mergeCell ref="D425:E425"/>
    <mergeCell ref="B426:C426"/>
    <mergeCell ref="D426:E426"/>
    <mergeCell ref="D432:E432"/>
    <mergeCell ref="B427:C427"/>
    <mergeCell ref="D427:E427"/>
    <mergeCell ref="B428:C428"/>
    <mergeCell ref="D428:E428"/>
    <mergeCell ref="B429:C429"/>
    <mergeCell ref="D429:E429"/>
    <mergeCell ref="B422:C422"/>
    <mergeCell ref="D422:E422"/>
    <mergeCell ref="B423:C423"/>
    <mergeCell ref="D423:E423"/>
    <mergeCell ref="B424:C424"/>
    <mergeCell ref="D424:E424"/>
    <mergeCell ref="B419:C419"/>
    <mergeCell ref="D419:E419"/>
    <mergeCell ref="B420:C420"/>
    <mergeCell ref="D420:E420"/>
    <mergeCell ref="B421:C421"/>
    <mergeCell ref="D421:E421"/>
    <mergeCell ref="B416:C416"/>
    <mergeCell ref="D416:E416"/>
    <mergeCell ref="B417:C417"/>
    <mergeCell ref="D417:E417"/>
    <mergeCell ref="B418:C418"/>
    <mergeCell ref="D418:E418"/>
    <mergeCell ref="B413:C413"/>
    <mergeCell ref="D413:E413"/>
    <mergeCell ref="B414:C414"/>
    <mergeCell ref="D414:E414"/>
    <mergeCell ref="B415:C415"/>
    <mergeCell ref="D415:E415"/>
    <mergeCell ref="B410:C410"/>
    <mergeCell ref="D410:E410"/>
    <mergeCell ref="B411:C411"/>
    <mergeCell ref="D411:E411"/>
    <mergeCell ref="B412:C412"/>
    <mergeCell ref="D412:E412"/>
    <mergeCell ref="B407:C407"/>
    <mergeCell ref="D407:E407"/>
    <mergeCell ref="B408:C408"/>
    <mergeCell ref="D408:E408"/>
    <mergeCell ref="B409:C409"/>
    <mergeCell ref="D409:E409"/>
    <mergeCell ref="B404:C404"/>
    <mergeCell ref="D404:E404"/>
    <mergeCell ref="B405:C405"/>
    <mergeCell ref="D405:E405"/>
    <mergeCell ref="B406:C406"/>
    <mergeCell ref="D406:E406"/>
    <mergeCell ref="B3:C3"/>
    <mergeCell ref="D3:E3"/>
    <mergeCell ref="B402:C402"/>
    <mergeCell ref="D402:E402"/>
    <mergeCell ref="B403:C403"/>
    <mergeCell ref="D403:E403"/>
  </mergeCells>
  <hyperlinks>
    <hyperlink ref="A1" location="Menu!A1" display="Return to Menu"/>
  </hyperlinks>
  <pageMargins left="0.25" right="0.42" top="0.32" bottom="0.31" header="0.23" footer="0.16"/>
  <pageSetup scale="3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2"/>
  <sheetViews>
    <sheetView view="pageBreakPreview" zoomScale="70" zoomScaleNormal="100" zoomScaleSheetLayoutView="70" workbookViewId="0">
      <pane xSplit="1" ySplit="4" topLeftCell="B410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5"/>
  <cols>
    <col min="1" max="1" width="137.28515625" style="844" customWidth="1"/>
    <col min="2" max="5" width="18.140625" style="844" customWidth="1"/>
    <col min="6" max="8" width="18.140625" style="756" customWidth="1"/>
    <col min="9" max="10" width="14.85546875" style="756" customWidth="1"/>
    <col min="11" max="11" width="15" style="756" bestFit="1" customWidth="1"/>
    <col min="12" max="12" width="11" style="756" customWidth="1"/>
    <col min="13" max="13" width="16.7109375" style="756" customWidth="1"/>
    <col min="14" max="251" width="9.140625" style="756"/>
    <col min="252" max="252" width="4.7109375" style="756" customWidth="1"/>
    <col min="253" max="253" width="153.140625" style="756" bestFit="1" customWidth="1"/>
    <col min="254" max="255" width="25.5703125" style="756" customWidth="1"/>
    <col min="256" max="256" width="30" style="756" customWidth="1"/>
    <col min="257" max="257" width="26" style="756" customWidth="1"/>
    <col min="258" max="263" width="20.5703125" style="756" customWidth="1"/>
    <col min="264" max="264" width="19.5703125" style="756" customWidth="1"/>
    <col min="265" max="266" width="14.85546875" style="756" customWidth="1"/>
    <col min="267" max="267" width="15" style="756" bestFit="1" customWidth="1"/>
    <col min="268" max="268" width="11" style="756" customWidth="1"/>
    <col min="269" max="269" width="16.7109375" style="756" customWidth="1"/>
    <col min="270" max="507" width="9.140625" style="756"/>
    <col min="508" max="508" width="4.7109375" style="756" customWidth="1"/>
    <col min="509" max="509" width="153.140625" style="756" bestFit="1" customWidth="1"/>
    <col min="510" max="511" width="25.5703125" style="756" customWidth="1"/>
    <col min="512" max="512" width="30" style="756" customWidth="1"/>
    <col min="513" max="513" width="26" style="756" customWidth="1"/>
    <col min="514" max="519" width="20.5703125" style="756" customWidth="1"/>
    <col min="520" max="520" width="19.5703125" style="756" customWidth="1"/>
    <col min="521" max="522" width="14.85546875" style="756" customWidth="1"/>
    <col min="523" max="523" width="15" style="756" bestFit="1" customWidth="1"/>
    <col min="524" max="524" width="11" style="756" customWidth="1"/>
    <col min="525" max="525" width="16.7109375" style="756" customWidth="1"/>
    <col min="526" max="763" width="9.140625" style="756"/>
    <col min="764" max="764" width="4.7109375" style="756" customWidth="1"/>
    <col min="765" max="765" width="153.140625" style="756" bestFit="1" customWidth="1"/>
    <col min="766" max="767" width="25.5703125" style="756" customWidth="1"/>
    <col min="768" max="768" width="30" style="756" customWidth="1"/>
    <col min="769" max="769" width="26" style="756" customWidth="1"/>
    <col min="770" max="775" width="20.5703125" style="756" customWidth="1"/>
    <col min="776" max="776" width="19.5703125" style="756" customWidth="1"/>
    <col min="777" max="778" width="14.85546875" style="756" customWidth="1"/>
    <col min="779" max="779" width="15" style="756" bestFit="1" customWidth="1"/>
    <col min="780" max="780" width="11" style="756" customWidth="1"/>
    <col min="781" max="781" width="16.7109375" style="756" customWidth="1"/>
    <col min="782" max="1019" width="9.140625" style="756"/>
    <col min="1020" max="1020" width="4.7109375" style="756" customWidth="1"/>
    <col min="1021" max="1021" width="153.140625" style="756" bestFit="1" customWidth="1"/>
    <col min="1022" max="1023" width="25.5703125" style="756" customWidth="1"/>
    <col min="1024" max="1024" width="30" style="756" customWidth="1"/>
    <col min="1025" max="1025" width="26" style="756" customWidth="1"/>
    <col min="1026" max="1031" width="20.5703125" style="756" customWidth="1"/>
    <col min="1032" max="1032" width="19.5703125" style="756" customWidth="1"/>
    <col min="1033" max="1034" width="14.85546875" style="756" customWidth="1"/>
    <col min="1035" max="1035" width="15" style="756" bestFit="1" customWidth="1"/>
    <col min="1036" max="1036" width="11" style="756" customWidth="1"/>
    <col min="1037" max="1037" width="16.7109375" style="756" customWidth="1"/>
    <col min="1038" max="1275" width="9.140625" style="756"/>
    <col min="1276" max="1276" width="4.7109375" style="756" customWidth="1"/>
    <col min="1277" max="1277" width="153.140625" style="756" bestFit="1" customWidth="1"/>
    <col min="1278" max="1279" width="25.5703125" style="756" customWidth="1"/>
    <col min="1280" max="1280" width="30" style="756" customWidth="1"/>
    <col min="1281" max="1281" width="26" style="756" customWidth="1"/>
    <col min="1282" max="1287" width="20.5703125" style="756" customWidth="1"/>
    <col min="1288" max="1288" width="19.5703125" style="756" customWidth="1"/>
    <col min="1289" max="1290" width="14.85546875" style="756" customWidth="1"/>
    <col min="1291" max="1291" width="15" style="756" bestFit="1" customWidth="1"/>
    <col min="1292" max="1292" width="11" style="756" customWidth="1"/>
    <col min="1293" max="1293" width="16.7109375" style="756" customWidth="1"/>
    <col min="1294" max="1531" width="9.140625" style="756"/>
    <col min="1532" max="1532" width="4.7109375" style="756" customWidth="1"/>
    <col min="1533" max="1533" width="153.140625" style="756" bestFit="1" customWidth="1"/>
    <col min="1534" max="1535" width="25.5703125" style="756" customWidth="1"/>
    <col min="1536" max="1536" width="30" style="756" customWidth="1"/>
    <col min="1537" max="1537" width="26" style="756" customWidth="1"/>
    <col min="1538" max="1543" width="20.5703125" style="756" customWidth="1"/>
    <col min="1544" max="1544" width="19.5703125" style="756" customWidth="1"/>
    <col min="1545" max="1546" width="14.85546875" style="756" customWidth="1"/>
    <col min="1547" max="1547" width="15" style="756" bestFit="1" customWidth="1"/>
    <col min="1548" max="1548" width="11" style="756" customWidth="1"/>
    <col min="1549" max="1549" width="16.7109375" style="756" customWidth="1"/>
    <col min="1550" max="1787" width="9.140625" style="756"/>
    <col min="1788" max="1788" width="4.7109375" style="756" customWidth="1"/>
    <col min="1789" max="1789" width="153.140625" style="756" bestFit="1" customWidth="1"/>
    <col min="1790" max="1791" width="25.5703125" style="756" customWidth="1"/>
    <col min="1792" max="1792" width="30" style="756" customWidth="1"/>
    <col min="1793" max="1793" width="26" style="756" customWidth="1"/>
    <col min="1794" max="1799" width="20.5703125" style="756" customWidth="1"/>
    <col min="1800" max="1800" width="19.5703125" style="756" customWidth="1"/>
    <col min="1801" max="1802" width="14.85546875" style="756" customWidth="1"/>
    <col min="1803" max="1803" width="15" style="756" bestFit="1" customWidth="1"/>
    <col min="1804" max="1804" width="11" style="756" customWidth="1"/>
    <col min="1805" max="1805" width="16.7109375" style="756" customWidth="1"/>
    <col min="1806" max="2043" width="9.140625" style="756"/>
    <col min="2044" max="2044" width="4.7109375" style="756" customWidth="1"/>
    <col min="2045" max="2045" width="153.140625" style="756" bestFit="1" customWidth="1"/>
    <col min="2046" max="2047" width="25.5703125" style="756" customWidth="1"/>
    <col min="2048" max="2048" width="30" style="756" customWidth="1"/>
    <col min="2049" max="2049" width="26" style="756" customWidth="1"/>
    <col min="2050" max="2055" width="20.5703125" style="756" customWidth="1"/>
    <col min="2056" max="2056" width="19.5703125" style="756" customWidth="1"/>
    <col min="2057" max="2058" width="14.85546875" style="756" customWidth="1"/>
    <col min="2059" max="2059" width="15" style="756" bestFit="1" customWidth="1"/>
    <col min="2060" max="2060" width="11" style="756" customWidth="1"/>
    <col min="2061" max="2061" width="16.7109375" style="756" customWidth="1"/>
    <col min="2062" max="2299" width="9.140625" style="756"/>
    <col min="2300" max="2300" width="4.7109375" style="756" customWidth="1"/>
    <col min="2301" max="2301" width="153.140625" style="756" bestFit="1" customWidth="1"/>
    <col min="2302" max="2303" width="25.5703125" style="756" customWidth="1"/>
    <col min="2304" max="2304" width="30" style="756" customWidth="1"/>
    <col min="2305" max="2305" width="26" style="756" customWidth="1"/>
    <col min="2306" max="2311" width="20.5703125" style="756" customWidth="1"/>
    <col min="2312" max="2312" width="19.5703125" style="756" customWidth="1"/>
    <col min="2313" max="2314" width="14.85546875" style="756" customWidth="1"/>
    <col min="2315" max="2315" width="15" style="756" bestFit="1" customWidth="1"/>
    <col min="2316" max="2316" width="11" style="756" customWidth="1"/>
    <col min="2317" max="2317" width="16.7109375" style="756" customWidth="1"/>
    <col min="2318" max="2555" width="9.140625" style="756"/>
    <col min="2556" max="2556" width="4.7109375" style="756" customWidth="1"/>
    <col min="2557" max="2557" width="153.140625" style="756" bestFit="1" customWidth="1"/>
    <col min="2558" max="2559" width="25.5703125" style="756" customWidth="1"/>
    <col min="2560" max="2560" width="30" style="756" customWidth="1"/>
    <col min="2561" max="2561" width="26" style="756" customWidth="1"/>
    <col min="2562" max="2567" width="20.5703125" style="756" customWidth="1"/>
    <col min="2568" max="2568" width="19.5703125" style="756" customWidth="1"/>
    <col min="2569" max="2570" width="14.85546875" style="756" customWidth="1"/>
    <col min="2571" max="2571" width="15" style="756" bestFit="1" customWidth="1"/>
    <col min="2572" max="2572" width="11" style="756" customWidth="1"/>
    <col min="2573" max="2573" width="16.7109375" style="756" customWidth="1"/>
    <col min="2574" max="2811" width="9.140625" style="756"/>
    <col min="2812" max="2812" width="4.7109375" style="756" customWidth="1"/>
    <col min="2813" max="2813" width="153.140625" style="756" bestFit="1" customWidth="1"/>
    <col min="2814" max="2815" width="25.5703125" style="756" customWidth="1"/>
    <col min="2816" max="2816" width="30" style="756" customWidth="1"/>
    <col min="2817" max="2817" width="26" style="756" customWidth="1"/>
    <col min="2818" max="2823" width="20.5703125" style="756" customWidth="1"/>
    <col min="2824" max="2824" width="19.5703125" style="756" customWidth="1"/>
    <col min="2825" max="2826" width="14.85546875" style="756" customWidth="1"/>
    <col min="2827" max="2827" width="15" style="756" bestFit="1" customWidth="1"/>
    <col min="2828" max="2828" width="11" style="756" customWidth="1"/>
    <col min="2829" max="2829" width="16.7109375" style="756" customWidth="1"/>
    <col min="2830" max="3067" width="9.140625" style="756"/>
    <col min="3068" max="3068" width="4.7109375" style="756" customWidth="1"/>
    <col min="3069" max="3069" width="153.140625" style="756" bestFit="1" customWidth="1"/>
    <col min="3070" max="3071" width="25.5703125" style="756" customWidth="1"/>
    <col min="3072" max="3072" width="30" style="756" customWidth="1"/>
    <col min="3073" max="3073" width="26" style="756" customWidth="1"/>
    <col min="3074" max="3079" width="20.5703125" style="756" customWidth="1"/>
    <col min="3080" max="3080" width="19.5703125" style="756" customWidth="1"/>
    <col min="3081" max="3082" width="14.85546875" style="756" customWidth="1"/>
    <col min="3083" max="3083" width="15" style="756" bestFit="1" customWidth="1"/>
    <col min="3084" max="3084" width="11" style="756" customWidth="1"/>
    <col min="3085" max="3085" width="16.7109375" style="756" customWidth="1"/>
    <col min="3086" max="3323" width="9.140625" style="756"/>
    <col min="3324" max="3324" width="4.7109375" style="756" customWidth="1"/>
    <col min="3325" max="3325" width="153.140625" style="756" bestFit="1" customWidth="1"/>
    <col min="3326" max="3327" width="25.5703125" style="756" customWidth="1"/>
    <col min="3328" max="3328" width="30" style="756" customWidth="1"/>
    <col min="3329" max="3329" width="26" style="756" customWidth="1"/>
    <col min="3330" max="3335" width="20.5703125" style="756" customWidth="1"/>
    <col min="3336" max="3336" width="19.5703125" style="756" customWidth="1"/>
    <col min="3337" max="3338" width="14.85546875" style="756" customWidth="1"/>
    <col min="3339" max="3339" width="15" style="756" bestFit="1" customWidth="1"/>
    <col min="3340" max="3340" width="11" style="756" customWidth="1"/>
    <col min="3341" max="3341" width="16.7109375" style="756" customWidth="1"/>
    <col min="3342" max="3579" width="9.140625" style="756"/>
    <col min="3580" max="3580" width="4.7109375" style="756" customWidth="1"/>
    <col min="3581" max="3581" width="153.140625" style="756" bestFit="1" customWidth="1"/>
    <col min="3582" max="3583" width="25.5703125" style="756" customWidth="1"/>
    <col min="3584" max="3584" width="30" style="756" customWidth="1"/>
    <col min="3585" max="3585" width="26" style="756" customWidth="1"/>
    <col min="3586" max="3591" width="20.5703125" style="756" customWidth="1"/>
    <col min="3592" max="3592" width="19.5703125" style="756" customWidth="1"/>
    <col min="3593" max="3594" width="14.85546875" style="756" customWidth="1"/>
    <col min="3595" max="3595" width="15" style="756" bestFit="1" customWidth="1"/>
    <col min="3596" max="3596" width="11" style="756" customWidth="1"/>
    <col min="3597" max="3597" width="16.7109375" style="756" customWidth="1"/>
    <col min="3598" max="3835" width="9.140625" style="756"/>
    <col min="3836" max="3836" width="4.7109375" style="756" customWidth="1"/>
    <col min="3837" max="3837" width="153.140625" style="756" bestFit="1" customWidth="1"/>
    <col min="3838" max="3839" width="25.5703125" style="756" customWidth="1"/>
    <col min="3840" max="3840" width="30" style="756" customWidth="1"/>
    <col min="3841" max="3841" width="26" style="756" customWidth="1"/>
    <col min="3842" max="3847" width="20.5703125" style="756" customWidth="1"/>
    <col min="3848" max="3848" width="19.5703125" style="756" customWidth="1"/>
    <col min="3849" max="3850" width="14.85546875" style="756" customWidth="1"/>
    <col min="3851" max="3851" width="15" style="756" bestFit="1" customWidth="1"/>
    <col min="3852" max="3852" width="11" style="756" customWidth="1"/>
    <col min="3853" max="3853" width="16.7109375" style="756" customWidth="1"/>
    <col min="3854" max="4091" width="9.140625" style="756"/>
    <col min="4092" max="4092" width="4.7109375" style="756" customWidth="1"/>
    <col min="4093" max="4093" width="153.140625" style="756" bestFit="1" customWidth="1"/>
    <col min="4094" max="4095" width="25.5703125" style="756" customWidth="1"/>
    <col min="4096" max="4096" width="30" style="756" customWidth="1"/>
    <col min="4097" max="4097" width="26" style="756" customWidth="1"/>
    <col min="4098" max="4103" width="20.5703125" style="756" customWidth="1"/>
    <col min="4104" max="4104" width="19.5703125" style="756" customWidth="1"/>
    <col min="4105" max="4106" width="14.85546875" style="756" customWidth="1"/>
    <col min="4107" max="4107" width="15" style="756" bestFit="1" customWidth="1"/>
    <col min="4108" max="4108" width="11" style="756" customWidth="1"/>
    <col min="4109" max="4109" width="16.7109375" style="756" customWidth="1"/>
    <col min="4110" max="4347" width="9.140625" style="756"/>
    <col min="4348" max="4348" width="4.7109375" style="756" customWidth="1"/>
    <col min="4349" max="4349" width="153.140625" style="756" bestFit="1" customWidth="1"/>
    <col min="4350" max="4351" width="25.5703125" style="756" customWidth="1"/>
    <col min="4352" max="4352" width="30" style="756" customWidth="1"/>
    <col min="4353" max="4353" width="26" style="756" customWidth="1"/>
    <col min="4354" max="4359" width="20.5703125" style="756" customWidth="1"/>
    <col min="4360" max="4360" width="19.5703125" style="756" customWidth="1"/>
    <col min="4361" max="4362" width="14.85546875" style="756" customWidth="1"/>
    <col min="4363" max="4363" width="15" style="756" bestFit="1" customWidth="1"/>
    <col min="4364" max="4364" width="11" style="756" customWidth="1"/>
    <col min="4365" max="4365" width="16.7109375" style="756" customWidth="1"/>
    <col min="4366" max="4603" width="9.140625" style="756"/>
    <col min="4604" max="4604" width="4.7109375" style="756" customWidth="1"/>
    <col min="4605" max="4605" width="153.140625" style="756" bestFit="1" customWidth="1"/>
    <col min="4606" max="4607" width="25.5703125" style="756" customWidth="1"/>
    <col min="4608" max="4608" width="30" style="756" customWidth="1"/>
    <col min="4609" max="4609" width="26" style="756" customWidth="1"/>
    <col min="4610" max="4615" width="20.5703125" style="756" customWidth="1"/>
    <col min="4616" max="4616" width="19.5703125" style="756" customWidth="1"/>
    <col min="4617" max="4618" width="14.85546875" style="756" customWidth="1"/>
    <col min="4619" max="4619" width="15" style="756" bestFit="1" customWidth="1"/>
    <col min="4620" max="4620" width="11" style="756" customWidth="1"/>
    <col min="4621" max="4621" width="16.7109375" style="756" customWidth="1"/>
    <col min="4622" max="4859" width="9.140625" style="756"/>
    <col min="4860" max="4860" width="4.7109375" style="756" customWidth="1"/>
    <col min="4861" max="4861" width="153.140625" style="756" bestFit="1" customWidth="1"/>
    <col min="4862" max="4863" width="25.5703125" style="756" customWidth="1"/>
    <col min="4864" max="4864" width="30" style="756" customWidth="1"/>
    <col min="4865" max="4865" width="26" style="756" customWidth="1"/>
    <col min="4866" max="4871" width="20.5703125" style="756" customWidth="1"/>
    <col min="4872" max="4872" width="19.5703125" style="756" customWidth="1"/>
    <col min="4873" max="4874" width="14.85546875" style="756" customWidth="1"/>
    <col min="4875" max="4875" width="15" style="756" bestFit="1" customWidth="1"/>
    <col min="4876" max="4876" width="11" style="756" customWidth="1"/>
    <col min="4877" max="4877" width="16.7109375" style="756" customWidth="1"/>
    <col min="4878" max="5115" width="9.140625" style="756"/>
    <col min="5116" max="5116" width="4.7109375" style="756" customWidth="1"/>
    <col min="5117" max="5117" width="153.140625" style="756" bestFit="1" customWidth="1"/>
    <col min="5118" max="5119" width="25.5703125" style="756" customWidth="1"/>
    <col min="5120" max="5120" width="30" style="756" customWidth="1"/>
    <col min="5121" max="5121" width="26" style="756" customWidth="1"/>
    <col min="5122" max="5127" width="20.5703125" style="756" customWidth="1"/>
    <col min="5128" max="5128" width="19.5703125" style="756" customWidth="1"/>
    <col min="5129" max="5130" width="14.85546875" style="756" customWidth="1"/>
    <col min="5131" max="5131" width="15" style="756" bestFit="1" customWidth="1"/>
    <col min="5132" max="5132" width="11" style="756" customWidth="1"/>
    <col min="5133" max="5133" width="16.7109375" style="756" customWidth="1"/>
    <col min="5134" max="5371" width="9.140625" style="756"/>
    <col min="5372" max="5372" width="4.7109375" style="756" customWidth="1"/>
    <col min="5373" max="5373" width="153.140625" style="756" bestFit="1" customWidth="1"/>
    <col min="5374" max="5375" width="25.5703125" style="756" customWidth="1"/>
    <col min="5376" max="5376" width="30" style="756" customWidth="1"/>
    <col min="5377" max="5377" width="26" style="756" customWidth="1"/>
    <col min="5378" max="5383" width="20.5703125" style="756" customWidth="1"/>
    <col min="5384" max="5384" width="19.5703125" style="756" customWidth="1"/>
    <col min="5385" max="5386" width="14.85546875" style="756" customWidth="1"/>
    <col min="5387" max="5387" width="15" style="756" bestFit="1" customWidth="1"/>
    <col min="5388" max="5388" width="11" style="756" customWidth="1"/>
    <col min="5389" max="5389" width="16.7109375" style="756" customWidth="1"/>
    <col min="5390" max="5627" width="9.140625" style="756"/>
    <col min="5628" max="5628" width="4.7109375" style="756" customWidth="1"/>
    <col min="5629" max="5629" width="153.140625" style="756" bestFit="1" customWidth="1"/>
    <col min="5630" max="5631" width="25.5703125" style="756" customWidth="1"/>
    <col min="5632" max="5632" width="30" style="756" customWidth="1"/>
    <col min="5633" max="5633" width="26" style="756" customWidth="1"/>
    <col min="5634" max="5639" width="20.5703125" style="756" customWidth="1"/>
    <col min="5640" max="5640" width="19.5703125" style="756" customWidth="1"/>
    <col min="5641" max="5642" width="14.85546875" style="756" customWidth="1"/>
    <col min="5643" max="5643" width="15" style="756" bestFit="1" customWidth="1"/>
    <col min="5644" max="5644" width="11" style="756" customWidth="1"/>
    <col min="5645" max="5645" width="16.7109375" style="756" customWidth="1"/>
    <col min="5646" max="5883" width="9.140625" style="756"/>
    <col min="5884" max="5884" width="4.7109375" style="756" customWidth="1"/>
    <col min="5885" max="5885" width="153.140625" style="756" bestFit="1" customWidth="1"/>
    <col min="5886" max="5887" width="25.5703125" style="756" customWidth="1"/>
    <col min="5888" max="5888" width="30" style="756" customWidth="1"/>
    <col min="5889" max="5889" width="26" style="756" customWidth="1"/>
    <col min="5890" max="5895" width="20.5703125" style="756" customWidth="1"/>
    <col min="5896" max="5896" width="19.5703125" style="756" customWidth="1"/>
    <col min="5897" max="5898" width="14.85546875" style="756" customWidth="1"/>
    <col min="5899" max="5899" width="15" style="756" bestFit="1" customWidth="1"/>
    <col min="5900" max="5900" width="11" style="756" customWidth="1"/>
    <col min="5901" max="5901" width="16.7109375" style="756" customWidth="1"/>
    <col min="5902" max="6139" width="9.140625" style="756"/>
    <col min="6140" max="6140" width="4.7109375" style="756" customWidth="1"/>
    <col min="6141" max="6141" width="153.140625" style="756" bestFit="1" customWidth="1"/>
    <col min="6142" max="6143" width="25.5703125" style="756" customWidth="1"/>
    <col min="6144" max="6144" width="30" style="756" customWidth="1"/>
    <col min="6145" max="6145" width="26" style="756" customWidth="1"/>
    <col min="6146" max="6151" width="20.5703125" style="756" customWidth="1"/>
    <col min="6152" max="6152" width="19.5703125" style="756" customWidth="1"/>
    <col min="6153" max="6154" width="14.85546875" style="756" customWidth="1"/>
    <col min="6155" max="6155" width="15" style="756" bestFit="1" customWidth="1"/>
    <col min="6156" max="6156" width="11" style="756" customWidth="1"/>
    <col min="6157" max="6157" width="16.7109375" style="756" customWidth="1"/>
    <col min="6158" max="6395" width="9.140625" style="756"/>
    <col min="6396" max="6396" width="4.7109375" style="756" customWidth="1"/>
    <col min="6397" max="6397" width="153.140625" style="756" bestFit="1" customWidth="1"/>
    <col min="6398" max="6399" width="25.5703125" style="756" customWidth="1"/>
    <col min="6400" max="6400" width="30" style="756" customWidth="1"/>
    <col min="6401" max="6401" width="26" style="756" customWidth="1"/>
    <col min="6402" max="6407" width="20.5703125" style="756" customWidth="1"/>
    <col min="6408" max="6408" width="19.5703125" style="756" customWidth="1"/>
    <col min="6409" max="6410" width="14.85546875" style="756" customWidth="1"/>
    <col min="6411" max="6411" width="15" style="756" bestFit="1" customWidth="1"/>
    <col min="6412" max="6412" width="11" style="756" customWidth="1"/>
    <col min="6413" max="6413" width="16.7109375" style="756" customWidth="1"/>
    <col min="6414" max="6651" width="9.140625" style="756"/>
    <col min="6652" max="6652" width="4.7109375" style="756" customWidth="1"/>
    <col min="6653" max="6653" width="153.140625" style="756" bestFit="1" customWidth="1"/>
    <col min="6654" max="6655" width="25.5703125" style="756" customWidth="1"/>
    <col min="6656" max="6656" width="30" style="756" customWidth="1"/>
    <col min="6657" max="6657" width="26" style="756" customWidth="1"/>
    <col min="6658" max="6663" width="20.5703125" style="756" customWidth="1"/>
    <col min="6664" max="6664" width="19.5703125" style="756" customWidth="1"/>
    <col min="6665" max="6666" width="14.85546875" style="756" customWidth="1"/>
    <col min="6667" max="6667" width="15" style="756" bestFit="1" customWidth="1"/>
    <col min="6668" max="6668" width="11" style="756" customWidth="1"/>
    <col min="6669" max="6669" width="16.7109375" style="756" customWidth="1"/>
    <col min="6670" max="6907" width="9.140625" style="756"/>
    <col min="6908" max="6908" width="4.7109375" style="756" customWidth="1"/>
    <col min="6909" max="6909" width="153.140625" style="756" bestFit="1" customWidth="1"/>
    <col min="6910" max="6911" width="25.5703125" style="756" customWidth="1"/>
    <col min="6912" max="6912" width="30" style="756" customWidth="1"/>
    <col min="6913" max="6913" width="26" style="756" customWidth="1"/>
    <col min="6914" max="6919" width="20.5703125" style="756" customWidth="1"/>
    <col min="6920" max="6920" width="19.5703125" style="756" customWidth="1"/>
    <col min="6921" max="6922" width="14.85546875" style="756" customWidth="1"/>
    <col min="6923" max="6923" width="15" style="756" bestFit="1" customWidth="1"/>
    <col min="6924" max="6924" width="11" style="756" customWidth="1"/>
    <col min="6925" max="6925" width="16.7109375" style="756" customWidth="1"/>
    <col min="6926" max="7163" width="9.140625" style="756"/>
    <col min="7164" max="7164" width="4.7109375" style="756" customWidth="1"/>
    <col min="7165" max="7165" width="153.140625" style="756" bestFit="1" customWidth="1"/>
    <col min="7166" max="7167" width="25.5703125" style="756" customWidth="1"/>
    <col min="7168" max="7168" width="30" style="756" customWidth="1"/>
    <col min="7169" max="7169" width="26" style="756" customWidth="1"/>
    <col min="7170" max="7175" width="20.5703125" style="756" customWidth="1"/>
    <col min="7176" max="7176" width="19.5703125" style="756" customWidth="1"/>
    <col min="7177" max="7178" width="14.85546875" style="756" customWidth="1"/>
    <col min="7179" max="7179" width="15" style="756" bestFit="1" customWidth="1"/>
    <col min="7180" max="7180" width="11" style="756" customWidth="1"/>
    <col min="7181" max="7181" width="16.7109375" style="756" customWidth="1"/>
    <col min="7182" max="7419" width="9.140625" style="756"/>
    <col min="7420" max="7420" width="4.7109375" style="756" customWidth="1"/>
    <col min="7421" max="7421" width="153.140625" style="756" bestFit="1" customWidth="1"/>
    <col min="7422" max="7423" width="25.5703125" style="756" customWidth="1"/>
    <col min="7424" max="7424" width="30" style="756" customWidth="1"/>
    <col min="7425" max="7425" width="26" style="756" customWidth="1"/>
    <col min="7426" max="7431" width="20.5703125" style="756" customWidth="1"/>
    <col min="7432" max="7432" width="19.5703125" style="756" customWidth="1"/>
    <col min="7433" max="7434" width="14.85546875" style="756" customWidth="1"/>
    <col min="7435" max="7435" width="15" style="756" bestFit="1" customWidth="1"/>
    <col min="7436" max="7436" width="11" style="756" customWidth="1"/>
    <col min="7437" max="7437" width="16.7109375" style="756" customWidth="1"/>
    <col min="7438" max="7675" width="9.140625" style="756"/>
    <col min="7676" max="7676" width="4.7109375" style="756" customWidth="1"/>
    <col min="7677" max="7677" width="153.140625" style="756" bestFit="1" customWidth="1"/>
    <col min="7678" max="7679" width="25.5703125" style="756" customWidth="1"/>
    <col min="7680" max="7680" width="30" style="756" customWidth="1"/>
    <col min="7681" max="7681" width="26" style="756" customWidth="1"/>
    <col min="7682" max="7687" width="20.5703125" style="756" customWidth="1"/>
    <col min="7688" max="7688" width="19.5703125" style="756" customWidth="1"/>
    <col min="7689" max="7690" width="14.85546875" style="756" customWidth="1"/>
    <col min="7691" max="7691" width="15" style="756" bestFit="1" customWidth="1"/>
    <col min="7692" max="7692" width="11" style="756" customWidth="1"/>
    <col min="7693" max="7693" width="16.7109375" style="756" customWidth="1"/>
    <col min="7694" max="7931" width="9.140625" style="756"/>
    <col min="7932" max="7932" width="4.7109375" style="756" customWidth="1"/>
    <col min="7933" max="7933" width="153.140625" style="756" bestFit="1" customWidth="1"/>
    <col min="7934" max="7935" width="25.5703125" style="756" customWidth="1"/>
    <col min="7936" max="7936" width="30" style="756" customWidth="1"/>
    <col min="7937" max="7937" width="26" style="756" customWidth="1"/>
    <col min="7938" max="7943" width="20.5703125" style="756" customWidth="1"/>
    <col min="7944" max="7944" width="19.5703125" style="756" customWidth="1"/>
    <col min="7945" max="7946" width="14.85546875" style="756" customWidth="1"/>
    <col min="7947" max="7947" width="15" style="756" bestFit="1" customWidth="1"/>
    <col min="7948" max="7948" width="11" style="756" customWidth="1"/>
    <col min="7949" max="7949" width="16.7109375" style="756" customWidth="1"/>
    <col min="7950" max="8187" width="9.140625" style="756"/>
    <col min="8188" max="8188" width="4.7109375" style="756" customWidth="1"/>
    <col min="8189" max="8189" width="153.140625" style="756" bestFit="1" customWidth="1"/>
    <col min="8190" max="8191" width="25.5703125" style="756" customWidth="1"/>
    <col min="8192" max="8192" width="30" style="756" customWidth="1"/>
    <col min="8193" max="8193" width="26" style="756" customWidth="1"/>
    <col min="8194" max="8199" width="20.5703125" style="756" customWidth="1"/>
    <col min="8200" max="8200" width="19.5703125" style="756" customWidth="1"/>
    <col min="8201" max="8202" width="14.85546875" style="756" customWidth="1"/>
    <col min="8203" max="8203" width="15" style="756" bestFit="1" customWidth="1"/>
    <col min="8204" max="8204" width="11" style="756" customWidth="1"/>
    <col min="8205" max="8205" width="16.7109375" style="756" customWidth="1"/>
    <col min="8206" max="8443" width="9.140625" style="756"/>
    <col min="8444" max="8444" width="4.7109375" style="756" customWidth="1"/>
    <col min="8445" max="8445" width="153.140625" style="756" bestFit="1" customWidth="1"/>
    <col min="8446" max="8447" width="25.5703125" style="756" customWidth="1"/>
    <col min="8448" max="8448" width="30" style="756" customWidth="1"/>
    <col min="8449" max="8449" width="26" style="756" customWidth="1"/>
    <col min="8450" max="8455" width="20.5703125" style="756" customWidth="1"/>
    <col min="8456" max="8456" width="19.5703125" style="756" customWidth="1"/>
    <col min="8457" max="8458" width="14.85546875" style="756" customWidth="1"/>
    <col min="8459" max="8459" width="15" style="756" bestFit="1" customWidth="1"/>
    <col min="8460" max="8460" width="11" style="756" customWidth="1"/>
    <col min="8461" max="8461" width="16.7109375" style="756" customWidth="1"/>
    <col min="8462" max="8699" width="9.140625" style="756"/>
    <col min="8700" max="8700" width="4.7109375" style="756" customWidth="1"/>
    <col min="8701" max="8701" width="153.140625" style="756" bestFit="1" customWidth="1"/>
    <col min="8702" max="8703" width="25.5703125" style="756" customWidth="1"/>
    <col min="8704" max="8704" width="30" style="756" customWidth="1"/>
    <col min="8705" max="8705" width="26" style="756" customWidth="1"/>
    <col min="8706" max="8711" width="20.5703125" style="756" customWidth="1"/>
    <col min="8712" max="8712" width="19.5703125" style="756" customWidth="1"/>
    <col min="8713" max="8714" width="14.85546875" style="756" customWidth="1"/>
    <col min="8715" max="8715" width="15" style="756" bestFit="1" customWidth="1"/>
    <col min="8716" max="8716" width="11" style="756" customWidth="1"/>
    <col min="8717" max="8717" width="16.7109375" style="756" customWidth="1"/>
    <col min="8718" max="8955" width="9.140625" style="756"/>
    <col min="8956" max="8956" width="4.7109375" style="756" customWidth="1"/>
    <col min="8957" max="8957" width="153.140625" style="756" bestFit="1" customWidth="1"/>
    <col min="8958" max="8959" width="25.5703125" style="756" customWidth="1"/>
    <col min="8960" max="8960" width="30" style="756" customWidth="1"/>
    <col min="8961" max="8961" width="26" style="756" customWidth="1"/>
    <col min="8962" max="8967" width="20.5703125" style="756" customWidth="1"/>
    <col min="8968" max="8968" width="19.5703125" style="756" customWidth="1"/>
    <col min="8969" max="8970" width="14.85546875" style="756" customWidth="1"/>
    <col min="8971" max="8971" width="15" style="756" bestFit="1" customWidth="1"/>
    <col min="8972" max="8972" width="11" style="756" customWidth="1"/>
    <col min="8973" max="8973" width="16.7109375" style="756" customWidth="1"/>
    <col min="8974" max="9211" width="9.140625" style="756"/>
    <col min="9212" max="9212" width="4.7109375" style="756" customWidth="1"/>
    <col min="9213" max="9213" width="153.140625" style="756" bestFit="1" customWidth="1"/>
    <col min="9214" max="9215" width="25.5703125" style="756" customWidth="1"/>
    <col min="9216" max="9216" width="30" style="756" customWidth="1"/>
    <col min="9217" max="9217" width="26" style="756" customWidth="1"/>
    <col min="9218" max="9223" width="20.5703125" style="756" customWidth="1"/>
    <col min="9224" max="9224" width="19.5703125" style="756" customWidth="1"/>
    <col min="9225" max="9226" width="14.85546875" style="756" customWidth="1"/>
    <col min="9227" max="9227" width="15" style="756" bestFit="1" customWidth="1"/>
    <col min="9228" max="9228" width="11" style="756" customWidth="1"/>
    <col min="9229" max="9229" width="16.7109375" style="756" customWidth="1"/>
    <col min="9230" max="9467" width="9.140625" style="756"/>
    <col min="9468" max="9468" width="4.7109375" style="756" customWidth="1"/>
    <col min="9469" max="9469" width="153.140625" style="756" bestFit="1" customWidth="1"/>
    <col min="9470" max="9471" width="25.5703125" style="756" customWidth="1"/>
    <col min="9472" max="9472" width="30" style="756" customWidth="1"/>
    <col min="9473" max="9473" width="26" style="756" customWidth="1"/>
    <col min="9474" max="9479" width="20.5703125" style="756" customWidth="1"/>
    <col min="9480" max="9480" width="19.5703125" style="756" customWidth="1"/>
    <col min="9481" max="9482" width="14.85546875" style="756" customWidth="1"/>
    <col min="9483" max="9483" width="15" style="756" bestFit="1" customWidth="1"/>
    <col min="9484" max="9484" width="11" style="756" customWidth="1"/>
    <col min="9485" max="9485" width="16.7109375" style="756" customWidth="1"/>
    <col min="9486" max="9723" width="9.140625" style="756"/>
    <col min="9724" max="9724" width="4.7109375" style="756" customWidth="1"/>
    <col min="9725" max="9725" width="153.140625" style="756" bestFit="1" customWidth="1"/>
    <col min="9726" max="9727" width="25.5703125" style="756" customWidth="1"/>
    <col min="9728" max="9728" width="30" style="756" customWidth="1"/>
    <col min="9729" max="9729" width="26" style="756" customWidth="1"/>
    <col min="9730" max="9735" width="20.5703125" style="756" customWidth="1"/>
    <col min="9736" max="9736" width="19.5703125" style="756" customWidth="1"/>
    <col min="9737" max="9738" width="14.85546875" style="756" customWidth="1"/>
    <col min="9739" max="9739" width="15" style="756" bestFit="1" customWidth="1"/>
    <col min="9740" max="9740" width="11" style="756" customWidth="1"/>
    <col min="9741" max="9741" width="16.7109375" style="756" customWidth="1"/>
    <col min="9742" max="9979" width="9.140625" style="756"/>
    <col min="9980" max="9980" width="4.7109375" style="756" customWidth="1"/>
    <col min="9981" max="9981" width="153.140625" style="756" bestFit="1" customWidth="1"/>
    <col min="9982" max="9983" width="25.5703125" style="756" customWidth="1"/>
    <col min="9984" max="9984" width="30" style="756" customWidth="1"/>
    <col min="9985" max="9985" width="26" style="756" customWidth="1"/>
    <col min="9986" max="9991" width="20.5703125" style="756" customWidth="1"/>
    <col min="9992" max="9992" width="19.5703125" style="756" customWidth="1"/>
    <col min="9993" max="9994" width="14.85546875" style="756" customWidth="1"/>
    <col min="9995" max="9995" width="15" style="756" bestFit="1" customWidth="1"/>
    <col min="9996" max="9996" width="11" style="756" customWidth="1"/>
    <col min="9997" max="9997" width="16.7109375" style="756" customWidth="1"/>
    <col min="9998" max="10235" width="9.140625" style="756"/>
    <col min="10236" max="10236" width="4.7109375" style="756" customWidth="1"/>
    <col min="10237" max="10237" width="153.140625" style="756" bestFit="1" customWidth="1"/>
    <col min="10238" max="10239" width="25.5703125" style="756" customWidth="1"/>
    <col min="10240" max="10240" width="30" style="756" customWidth="1"/>
    <col min="10241" max="10241" width="26" style="756" customWidth="1"/>
    <col min="10242" max="10247" width="20.5703125" style="756" customWidth="1"/>
    <col min="10248" max="10248" width="19.5703125" style="756" customWidth="1"/>
    <col min="10249" max="10250" width="14.85546875" style="756" customWidth="1"/>
    <col min="10251" max="10251" width="15" style="756" bestFit="1" customWidth="1"/>
    <col min="10252" max="10252" width="11" style="756" customWidth="1"/>
    <col min="10253" max="10253" width="16.7109375" style="756" customWidth="1"/>
    <col min="10254" max="10491" width="9.140625" style="756"/>
    <col min="10492" max="10492" width="4.7109375" style="756" customWidth="1"/>
    <col min="10493" max="10493" width="153.140625" style="756" bestFit="1" customWidth="1"/>
    <col min="10494" max="10495" width="25.5703125" style="756" customWidth="1"/>
    <col min="10496" max="10496" width="30" style="756" customWidth="1"/>
    <col min="10497" max="10497" width="26" style="756" customWidth="1"/>
    <col min="10498" max="10503" width="20.5703125" style="756" customWidth="1"/>
    <col min="10504" max="10504" width="19.5703125" style="756" customWidth="1"/>
    <col min="10505" max="10506" width="14.85546875" style="756" customWidth="1"/>
    <col min="10507" max="10507" width="15" style="756" bestFit="1" customWidth="1"/>
    <col min="10508" max="10508" width="11" style="756" customWidth="1"/>
    <col min="10509" max="10509" width="16.7109375" style="756" customWidth="1"/>
    <col min="10510" max="10747" width="9.140625" style="756"/>
    <col min="10748" max="10748" width="4.7109375" style="756" customWidth="1"/>
    <col min="10749" max="10749" width="153.140625" style="756" bestFit="1" customWidth="1"/>
    <col min="10750" max="10751" width="25.5703125" style="756" customWidth="1"/>
    <col min="10752" max="10752" width="30" style="756" customWidth="1"/>
    <col min="10753" max="10753" width="26" style="756" customWidth="1"/>
    <col min="10754" max="10759" width="20.5703125" style="756" customWidth="1"/>
    <col min="10760" max="10760" width="19.5703125" style="756" customWidth="1"/>
    <col min="10761" max="10762" width="14.85546875" style="756" customWidth="1"/>
    <col min="10763" max="10763" width="15" style="756" bestFit="1" customWidth="1"/>
    <col min="10764" max="10764" width="11" style="756" customWidth="1"/>
    <col min="10765" max="10765" width="16.7109375" style="756" customWidth="1"/>
    <col min="10766" max="11003" width="9.140625" style="756"/>
    <col min="11004" max="11004" width="4.7109375" style="756" customWidth="1"/>
    <col min="11005" max="11005" width="153.140625" style="756" bestFit="1" customWidth="1"/>
    <col min="11006" max="11007" width="25.5703125" style="756" customWidth="1"/>
    <col min="11008" max="11008" width="30" style="756" customWidth="1"/>
    <col min="11009" max="11009" width="26" style="756" customWidth="1"/>
    <col min="11010" max="11015" width="20.5703125" style="756" customWidth="1"/>
    <col min="11016" max="11016" width="19.5703125" style="756" customWidth="1"/>
    <col min="11017" max="11018" width="14.85546875" style="756" customWidth="1"/>
    <col min="11019" max="11019" width="15" style="756" bestFit="1" customWidth="1"/>
    <col min="11020" max="11020" width="11" style="756" customWidth="1"/>
    <col min="11021" max="11021" width="16.7109375" style="756" customWidth="1"/>
    <col min="11022" max="11259" width="9.140625" style="756"/>
    <col min="11260" max="11260" width="4.7109375" style="756" customWidth="1"/>
    <col min="11261" max="11261" width="153.140625" style="756" bestFit="1" customWidth="1"/>
    <col min="11262" max="11263" width="25.5703125" style="756" customWidth="1"/>
    <col min="11264" max="11264" width="30" style="756" customWidth="1"/>
    <col min="11265" max="11265" width="26" style="756" customWidth="1"/>
    <col min="11266" max="11271" width="20.5703125" style="756" customWidth="1"/>
    <col min="11272" max="11272" width="19.5703125" style="756" customWidth="1"/>
    <col min="11273" max="11274" width="14.85546875" style="756" customWidth="1"/>
    <col min="11275" max="11275" width="15" style="756" bestFit="1" customWidth="1"/>
    <col min="11276" max="11276" width="11" style="756" customWidth="1"/>
    <col min="11277" max="11277" width="16.7109375" style="756" customWidth="1"/>
    <col min="11278" max="11515" width="9.140625" style="756"/>
    <col min="11516" max="11516" width="4.7109375" style="756" customWidth="1"/>
    <col min="11517" max="11517" width="153.140625" style="756" bestFit="1" customWidth="1"/>
    <col min="11518" max="11519" width="25.5703125" style="756" customWidth="1"/>
    <col min="11520" max="11520" width="30" style="756" customWidth="1"/>
    <col min="11521" max="11521" width="26" style="756" customWidth="1"/>
    <col min="11522" max="11527" width="20.5703125" style="756" customWidth="1"/>
    <col min="11528" max="11528" width="19.5703125" style="756" customWidth="1"/>
    <col min="11529" max="11530" width="14.85546875" style="756" customWidth="1"/>
    <col min="11531" max="11531" width="15" style="756" bestFit="1" customWidth="1"/>
    <col min="11532" max="11532" width="11" style="756" customWidth="1"/>
    <col min="11533" max="11533" width="16.7109375" style="756" customWidth="1"/>
    <col min="11534" max="11771" width="9.140625" style="756"/>
    <col min="11772" max="11772" width="4.7109375" style="756" customWidth="1"/>
    <col min="11773" max="11773" width="153.140625" style="756" bestFit="1" customWidth="1"/>
    <col min="11774" max="11775" width="25.5703125" style="756" customWidth="1"/>
    <col min="11776" max="11776" width="30" style="756" customWidth="1"/>
    <col min="11777" max="11777" width="26" style="756" customWidth="1"/>
    <col min="11778" max="11783" width="20.5703125" style="756" customWidth="1"/>
    <col min="11784" max="11784" width="19.5703125" style="756" customWidth="1"/>
    <col min="11785" max="11786" width="14.85546875" style="756" customWidth="1"/>
    <col min="11787" max="11787" width="15" style="756" bestFit="1" customWidth="1"/>
    <col min="11788" max="11788" width="11" style="756" customWidth="1"/>
    <col min="11789" max="11789" width="16.7109375" style="756" customWidth="1"/>
    <col min="11790" max="12027" width="9.140625" style="756"/>
    <col min="12028" max="12028" width="4.7109375" style="756" customWidth="1"/>
    <col min="12029" max="12029" width="153.140625" style="756" bestFit="1" customWidth="1"/>
    <col min="12030" max="12031" width="25.5703125" style="756" customWidth="1"/>
    <col min="12032" max="12032" width="30" style="756" customWidth="1"/>
    <col min="12033" max="12033" width="26" style="756" customWidth="1"/>
    <col min="12034" max="12039" width="20.5703125" style="756" customWidth="1"/>
    <col min="12040" max="12040" width="19.5703125" style="756" customWidth="1"/>
    <col min="12041" max="12042" width="14.85546875" style="756" customWidth="1"/>
    <col min="12043" max="12043" width="15" style="756" bestFit="1" customWidth="1"/>
    <col min="12044" max="12044" width="11" style="756" customWidth="1"/>
    <col min="12045" max="12045" width="16.7109375" style="756" customWidth="1"/>
    <col min="12046" max="12283" width="9.140625" style="756"/>
    <col min="12284" max="12284" width="4.7109375" style="756" customWidth="1"/>
    <col min="12285" max="12285" width="153.140625" style="756" bestFit="1" customWidth="1"/>
    <col min="12286" max="12287" width="25.5703125" style="756" customWidth="1"/>
    <col min="12288" max="12288" width="30" style="756" customWidth="1"/>
    <col min="12289" max="12289" width="26" style="756" customWidth="1"/>
    <col min="12290" max="12295" width="20.5703125" style="756" customWidth="1"/>
    <col min="12296" max="12296" width="19.5703125" style="756" customWidth="1"/>
    <col min="12297" max="12298" width="14.85546875" style="756" customWidth="1"/>
    <col min="12299" max="12299" width="15" style="756" bestFit="1" customWidth="1"/>
    <col min="12300" max="12300" width="11" style="756" customWidth="1"/>
    <col min="12301" max="12301" width="16.7109375" style="756" customWidth="1"/>
    <col min="12302" max="12539" width="9.140625" style="756"/>
    <col min="12540" max="12540" width="4.7109375" style="756" customWidth="1"/>
    <col min="12541" max="12541" width="153.140625" style="756" bestFit="1" customWidth="1"/>
    <col min="12542" max="12543" width="25.5703125" style="756" customWidth="1"/>
    <col min="12544" max="12544" width="30" style="756" customWidth="1"/>
    <col min="12545" max="12545" width="26" style="756" customWidth="1"/>
    <col min="12546" max="12551" width="20.5703125" style="756" customWidth="1"/>
    <col min="12552" max="12552" width="19.5703125" style="756" customWidth="1"/>
    <col min="12553" max="12554" width="14.85546875" style="756" customWidth="1"/>
    <col min="12555" max="12555" width="15" style="756" bestFit="1" customWidth="1"/>
    <col min="12556" max="12556" width="11" style="756" customWidth="1"/>
    <col min="12557" max="12557" width="16.7109375" style="756" customWidth="1"/>
    <col min="12558" max="12795" width="9.140625" style="756"/>
    <col min="12796" max="12796" width="4.7109375" style="756" customWidth="1"/>
    <col min="12797" max="12797" width="153.140625" style="756" bestFit="1" customWidth="1"/>
    <col min="12798" max="12799" width="25.5703125" style="756" customWidth="1"/>
    <col min="12800" max="12800" width="30" style="756" customWidth="1"/>
    <col min="12801" max="12801" width="26" style="756" customWidth="1"/>
    <col min="12802" max="12807" width="20.5703125" style="756" customWidth="1"/>
    <col min="12808" max="12808" width="19.5703125" style="756" customWidth="1"/>
    <col min="12809" max="12810" width="14.85546875" style="756" customWidth="1"/>
    <col min="12811" max="12811" width="15" style="756" bestFit="1" customWidth="1"/>
    <col min="12812" max="12812" width="11" style="756" customWidth="1"/>
    <col min="12813" max="12813" width="16.7109375" style="756" customWidth="1"/>
    <col min="12814" max="13051" width="9.140625" style="756"/>
    <col min="13052" max="13052" width="4.7109375" style="756" customWidth="1"/>
    <col min="13053" max="13053" width="153.140625" style="756" bestFit="1" customWidth="1"/>
    <col min="13054" max="13055" width="25.5703125" style="756" customWidth="1"/>
    <col min="13056" max="13056" width="30" style="756" customWidth="1"/>
    <col min="13057" max="13057" width="26" style="756" customWidth="1"/>
    <col min="13058" max="13063" width="20.5703125" style="756" customWidth="1"/>
    <col min="13064" max="13064" width="19.5703125" style="756" customWidth="1"/>
    <col min="13065" max="13066" width="14.85546875" style="756" customWidth="1"/>
    <col min="13067" max="13067" width="15" style="756" bestFit="1" customWidth="1"/>
    <col min="13068" max="13068" width="11" style="756" customWidth="1"/>
    <col min="13069" max="13069" width="16.7109375" style="756" customWidth="1"/>
    <col min="13070" max="13307" width="9.140625" style="756"/>
    <col min="13308" max="13308" width="4.7109375" style="756" customWidth="1"/>
    <col min="13309" max="13309" width="153.140625" style="756" bestFit="1" customWidth="1"/>
    <col min="13310" max="13311" width="25.5703125" style="756" customWidth="1"/>
    <col min="13312" max="13312" width="30" style="756" customWidth="1"/>
    <col min="13313" max="13313" width="26" style="756" customWidth="1"/>
    <col min="13314" max="13319" width="20.5703125" style="756" customWidth="1"/>
    <col min="13320" max="13320" width="19.5703125" style="756" customWidth="1"/>
    <col min="13321" max="13322" width="14.85546875" style="756" customWidth="1"/>
    <col min="13323" max="13323" width="15" style="756" bestFit="1" customWidth="1"/>
    <col min="13324" max="13324" width="11" style="756" customWidth="1"/>
    <col min="13325" max="13325" width="16.7109375" style="756" customWidth="1"/>
    <col min="13326" max="13563" width="9.140625" style="756"/>
    <col min="13564" max="13564" width="4.7109375" style="756" customWidth="1"/>
    <col min="13565" max="13565" width="153.140625" style="756" bestFit="1" customWidth="1"/>
    <col min="13566" max="13567" width="25.5703125" style="756" customWidth="1"/>
    <col min="13568" max="13568" width="30" style="756" customWidth="1"/>
    <col min="13569" max="13569" width="26" style="756" customWidth="1"/>
    <col min="13570" max="13575" width="20.5703125" style="756" customWidth="1"/>
    <col min="13576" max="13576" width="19.5703125" style="756" customWidth="1"/>
    <col min="13577" max="13578" width="14.85546875" style="756" customWidth="1"/>
    <col min="13579" max="13579" width="15" style="756" bestFit="1" customWidth="1"/>
    <col min="13580" max="13580" width="11" style="756" customWidth="1"/>
    <col min="13581" max="13581" width="16.7109375" style="756" customWidth="1"/>
    <col min="13582" max="13819" width="9.140625" style="756"/>
    <col min="13820" max="13820" width="4.7109375" style="756" customWidth="1"/>
    <col min="13821" max="13821" width="153.140625" style="756" bestFit="1" customWidth="1"/>
    <col min="13822" max="13823" width="25.5703125" style="756" customWidth="1"/>
    <col min="13824" max="13824" width="30" style="756" customWidth="1"/>
    <col min="13825" max="13825" width="26" style="756" customWidth="1"/>
    <col min="13826" max="13831" width="20.5703125" style="756" customWidth="1"/>
    <col min="13832" max="13832" width="19.5703125" style="756" customWidth="1"/>
    <col min="13833" max="13834" width="14.85546875" style="756" customWidth="1"/>
    <col min="13835" max="13835" width="15" style="756" bestFit="1" customWidth="1"/>
    <col min="13836" max="13836" width="11" style="756" customWidth="1"/>
    <col min="13837" max="13837" width="16.7109375" style="756" customWidth="1"/>
    <col min="13838" max="14075" width="9.140625" style="756"/>
    <col min="14076" max="14076" width="4.7109375" style="756" customWidth="1"/>
    <col min="14077" max="14077" width="153.140625" style="756" bestFit="1" customWidth="1"/>
    <col min="14078" max="14079" width="25.5703125" style="756" customWidth="1"/>
    <col min="14080" max="14080" width="30" style="756" customWidth="1"/>
    <col min="14081" max="14081" width="26" style="756" customWidth="1"/>
    <col min="14082" max="14087" width="20.5703125" style="756" customWidth="1"/>
    <col min="14088" max="14088" width="19.5703125" style="756" customWidth="1"/>
    <col min="14089" max="14090" width="14.85546875" style="756" customWidth="1"/>
    <col min="14091" max="14091" width="15" style="756" bestFit="1" customWidth="1"/>
    <col min="14092" max="14092" width="11" style="756" customWidth="1"/>
    <col min="14093" max="14093" width="16.7109375" style="756" customWidth="1"/>
    <col min="14094" max="14331" width="9.140625" style="756"/>
    <col min="14332" max="14332" width="4.7109375" style="756" customWidth="1"/>
    <col min="14333" max="14333" width="153.140625" style="756" bestFit="1" customWidth="1"/>
    <col min="14334" max="14335" width="25.5703125" style="756" customWidth="1"/>
    <col min="14336" max="14336" width="30" style="756" customWidth="1"/>
    <col min="14337" max="14337" width="26" style="756" customWidth="1"/>
    <col min="14338" max="14343" width="20.5703125" style="756" customWidth="1"/>
    <col min="14344" max="14344" width="19.5703125" style="756" customWidth="1"/>
    <col min="14345" max="14346" width="14.85546875" style="756" customWidth="1"/>
    <col min="14347" max="14347" width="15" style="756" bestFit="1" customWidth="1"/>
    <col min="14348" max="14348" width="11" style="756" customWidth="1"/>
    <col min="14349" max="14349" width="16.7109375" style="756" customWidth="1"/>
    <col min="14350" max="14587" width="9.140625" style="756"/>
    <col min="14588" max="14588" width="4.7109375" style="756" customWidth="1"/>
    <col min="14589" max="14589" width="153.140625" style="756" bestFit="1" customWidth="1"/>
    <col min="14590" max="14591" width="25.5703125" style="756" customWidth="1"/>
    <col min="14592" max="14592" width="30" style="756" customWidth="1"/>
    <col min="14593" max="14593" width="26" style="756" customWidth="1"/>
    <col min="14594" max="14599" width="20.5703125" style="756" customWidth="1"/>
    <col min="14600" max="14600" width="19.5703125" style="756" customWidth="1"/>
    <col min="14601" max="14602" width="14.85546875" style="756" customWidth="1"/>
    <col min="14603" max="14603" width="15" style="756" bestFit="1" customWidth="1"/>
    <col min="14604" max="14604" width="11" style="756" customWidth="1"/>
    <col min="14605" max="14605" width="16.7109375" style="756" customWidth="1"/>
    <col min="14606" max="14843" width="9.140625" style="756"/>
    <col min="14844" max="14844" width="4.7109375" style="756" customWidth="1"/>
    <col min="14845" max="14845" width="153.140625" style="756" bestFit="1" customWidth="1"/>
    <col min="14846" max="14847" width="25.5703125" style="756" customWidth="1"/>
    <col min="14848" max="14848" width="30" style="756" customWidth="1"/>
    <col min="14849" max="14849" width="26" style="756" customWidth="1"/>
    <col min="14850" max="14855" width="20.5703125" style="756" customWidth="1"/>
    <col min="14856" max="14856" width="19.5703125" style="756" customWidth="1"/>
    <col min="14857" max="14858" width="14.85546875" style="756" customWidth="1"/>
    <col min="14859" max="14859" width="15" style="756" bestFit="1" customWidth="1"/>
    <col min="14860" max="14860" width="11" style="756" customWidth="1"/>
    <col min="14861" max="14861" width="16.7109375" style="756" customWidth="1"/>
    <col min="14862" max="15099" width="9.140625" style="756"/>
    <col min="15100" max="15100" width="4.7109375" style="756" customWidth="1"/>
    <col min="15101" max="15101" width="153.140625" style="756" bestFit="1" customWidth="1"/>
    <col min="15102" max="15103" width="25.5703125" style="756" customWidth="1"/>
    <col min="15104" max="15104" width="30" style="756" customWidth="1"/>
    <col min="15105" max="15105" width="26" style="756" customWidth="1"/>
    <col min="15106" max="15111" width="20.5703125" style="756" customWidth="1"/>
    <col min="15112" max="15112" width="19.5703125" style="756" customWidth="1"/>
    <col min="15113" max="15114" width="14.85546875" style="756" customWidth="1"/>
    <col min="15115" max="15115" width="15" style="756" bestFit="1" customWidth="1"/>
    <col min="15116" max="15116" width="11" style="756" customWidth="1"/>
    <col min="15117" max="15117" width="16.7109375" style="756" customWidth="1"/>
    <col min="15118" max="15355" width="9.140625" style="756"/>
    <col min="15356" max="15356" width="4.7109375" style="756" customWidth="1"/>
    <col min="15357" max="15357" width="153.140625" style="756" bestFit="1" customWidth="1"/>
    <col min="15358" max="15359" width="25.5703125" style="756" customWidth="1"/>
    <col min="15360" max="15360" width="30" style="756" customWidth="1"/>
    <col min="15361" max="15361" width="26" style="756" customWidth="1"/>
    <col min="15362" max="15367" width="20.5703125" style="756" customWidth="1"/>
    <col min="15368" max="15368" width="19.5703125" style="756" customWidth="1"/>
    <col min="15369" max="15370" width="14.85546875" style="756" customWidth="1"/>
    <col min="15371" max="15371" width="15" style="756" bestFit="1" customWidth="1"/>
    <col min="15372" max="15372" width="11" style="756" customWidth="1"/>
    <col min="15373" max="15373" width="16.7109375" style="756" customWidth="1"/>
    <col min="15374" max="15611" width="9.140625" style="756"/>
    <col min="15612" max="15612" width="4.7109375" style="756" customWidth="1"/>
    <col min="15613" max="15613" width="153.140625" style="756" bestFit="1" customWidth="1"/>
    <col min="15614" max="15615" width="25.5703125" style="756" customWidth="1"/>
    <col min="15616" max="15616" width="30" style="756" customWidth="1"/>
    <col min="15617" max="15617" width="26" style="756" customWidth="1"/>
    <col min="15618" max="15623" width="20.5703125" style="756" customWidth="1"/>
    <col min="15624" max="15624" width="19.5703125" style="756" customWidth="1"/>
    <col min="15625" max="15626" width="14.85546875" style="756" customWidth="1"/>
    <col min="15627" max="15627" width="15" style="756" bestFit="1" customWidth="1"/>
    <col min="15628" max="15628" width="11" style="756" customWidth="1"/>
    <col min="15629" max="15629" width="16.7109375" style="756" customWidth="1"/>
    <col min="15630" max="15867" width="9.140625" style="756"/>
    <col min="15868" max="15868" width="4.7109375" style="756" customWidth="1"/>
    <col min="15869" max="15869" width="153.140625" style="756" bestFit="1" customWidth="1"/>
    <col min="15870" max="15871" width="25.5703125" style="756" customWidth="1"/>
    <col min="15872" max="15872" width="30" style="756" customWidth="1"/>
    <col min="15873" max="15873" width="26" style="756" customWidth="1"/>
    <col min="15874" max="15879" width="20.5703125" style="756" customWidth="1"/>
    <col min="15880" max="15880" width="19.5703125" style="756" customWidth="1"/>
    <col min="15881" max="15882" width="14.85546875" style="756" customWidth="1"/>
    <col min="15883" max="15883" width="15" style="756" bestFit="1" customWidth="1"/>
    <col min="15884" max="15884" width="11" style="756" customWidth="1"/>
    <col min="15885" max="15885" width="16.7109375" style="756" customWidth="1"/>
    <col min="15886" max="16123" width="9.140625" style="756"/>
    <col min="16124" max="16124" width="4.7109375" style="756" customWidth="1"/>
    <col min="16125" max="16125" width="153.140625" style="756" bestFit="1" customWidth="1"/>
    <col min="16126" max="16127" width="25.5703125" style="756" customWidth="1"/>
    <col min="16128" max="16128" width="30" style="756" customWidth="1"/>
    <col min="16129" max="16129" width="26" style="756" customWidth="1"/>
    <col min="16130" max="16135" width="20.5703125" style="756" customWidth="1"/>
    <col min="16136" max="16136" width="19.5703125" style="756" customWidth="1"/>
    <col min="16137" max="16138" width="14.85546875" style="756" customWidth="1"/>
    <col min="16139" max="16139" width="15" style="756" bestFit="1" customWidth="1"/>
    <col min="16140" max="16140" width="11" style="756" customWidth="1"/>
    <col min="16141" max="16141" width="16.7109375" style="756" customWidth="1"/>
    <col min="16142" max="16384" width="9.140625" style="756"/>
  </cols>
  <sheetData>
    <row r="1" spans="1:12" ht="26.25">
      <c r="A1" s="1" t="s">
        <v>0</v>
      </c>
      <c r="B1" s="845"/>
      <c r="C1" s="845"/>
      <c r="D1" s="845"/>
      <c r="E1" s="845"/>
      <c r="F1" s="758"/>
      <c r="G1" s="758"/>
    </row>
    <row r="2" spans="1:12" ht="17.25" thickBot="1">
      <c r="A2" s="1035" t="s">
        <v>1296</v>
      </c>
      <c r="B2" s="1035"/>
      <c r="C2" s="1035"/>
      <c r="D2" s="1035"/>
      <c r="E2" s="1035"/>
      <c r="F2" s="1035"/>
      <c r="G2" s="1035"/>
      <c r="H2" s="762"/>
    </row>
    <row r="3" spans="1:12" ht="19.5" thickBot="1">
      <c r="A3" s="847"/>
      <c r="B3" s="1036" t="s">
        <v>976</v>
      </c>
      <c r="C3" s="1037"/>
      <c r="D3" s="1036" t="s">
        <v>977</v>
      </c>
      <c r="E3" s="1037"/>
      <c r="F3" s="761"/>
      <c r="G3" s="761"/>
      <c r="H3" s="762"/>
    </row>
    <row r="4" spans="1:12" ht="17.25" thickBot="1">
      <c r="A4" s="847"/>
      <c r="B4" s="870" t="s">
        <v>548</v>
      </c>
      <c r="C4" s="870" t="s">
        <v>549</v>
      </c>
      <c r="D4" s="870" t="s">
        <v>548</v>
      </c>
      <c r="E4" s="870" t="s">
        <v>549</v>
      </c>
      <c r="F4" s="764"/>
      <c r="G4" s="764"/>
      <c r="H4" s="764"/>
    </row>
    <row r="5" spans="1:12" ht="17.25" thickBot="1">
      <c r="A5" s="848" t="s">
        <v>550</v>
      </c>
      <c r="B5" s="765">
        <v>72095.87383898595</v>
      </c>
      <c r="C5" s="765">
        <v>87534.516372951257</v>
      </c>
      <c r="D5" s="765">
        <v>60640.940254404952</v>
      </c>
      <c r="E5" s="765">
        <v>57918.952876886397</v>
      </c>
      <c r="F5" s="767"/>
      <c r="G5" s="767"/>
      <c r="H5" s="767"/>
    </row>
    <row r="6" spans="1:12" s="771" customFormat="1" ht="17.25" thickBot="1">
      <c r="A6" s="846" t="s">
        <v>551</v>
      </c>
      <c r="B6" s="765">
        <v>0</v>
      </c>
      <c r="C6" s="765">
        <v>-15438.642533965307</v>
      </c>
      <c r="D6" s="768">
        <v>2721.9873775185551</v>
      </c>
      <c r="E6" s="768">
        <v>0</v>
      </c>
      <c r="F6" s="770"/>
      <c r="G6" s="770"/>
      <c r="H6" s="770"/>
    </row>
    <row r="7" spans="1:12" ht="17.25" thickBot="1">
      <c r="A7" s="849" t="s">
        <v>552</v>
      </c>
      <c r="B7" s="765">
        <v>49047.768015820635</v>
      </c>
      <c r="C7" s="765">
        <v>71947.444729147101</v>
      </c>
      <c r="D7" s="772">
        <v>38447.540355520032</v>
      </c>
      <c r="E7" s="772">
        <v>46998.259619171724</v>
      </c>
      <c r="F7" s="774"/>
      <c r="G7" s="774"/>
      <c r="H7" s="774"/>
    </row>
    <row r="8" spans="1:12" ht="17.25" thickBot="1">
      <c r="A8" s="846" t="s">
        <v>553</v>
      </c>
      <c r="B8" s="768">
        <v>0</v>
      </c>
      <c r="C8" s="775">
        <v>-22899.676713326466</v>
      </c>
      <c r="D8" s="776">
        <v>0</v>
      </c>
      <c r="E8" s="776">
        <v>-8550.719263651692</v>
      </c>
      <c r="F8" s="774"/>
      <c r="G8" s="774"/>
      <c r="H8" s="774"/>
      <c r="K8" s="777"/>
    </row>
    <row r="9" spans="1:12" s="771" customFormat="1" ht="17.25" thickBot="1">
      <c r="A9" s="849" t="s">
        <v>554</v>
      </c>
      <c r="B9" s="768">
        <v>45887.738522121021</v>
      </c>
      <c r="C9" s="768">
        <v>52334.758960501167</v>
      </c>
      <c r="D9" s="768">
        <v>34703.89544266658</v>
      </c>
      <c r="E9" s="768">
        <v>35239.953320360895</v>
      </c>
      <c r="F9" s="779"/>
      <c r="G9" s="779"/>
      <c r="H9" s="779"/>
      <c r="K9" s="780"/>
    </row>
    <row r="10" spans="1:12" ht="17.25" thickBot="1">
      <c r="A10" s="846" t="s">
        <v>555</v>
      </c>
      <c r="B10" s="775">
        <v>0</v>
      </c>
      <c r="C10" s="775">
        <v>-6447.0204383801465</v>
      </c>
      <c r="D10" s="776">
        <v>0</v>
      </c>
      <c r="E10" s="776">
        <v>-536.05787769431481</v>
      </c>
      <c r="F10" s="774"/>
      <c r="G10" s="774"/>
      <c r="H10" s="774"/>
      <c r="K10" s="777"/>
    </row>
    <row r="11" spans="1:12" ht="17.25" thickBot="1">
      <c r="A11" s="846" t="s">
        <v>556</v>
      </c>
      <c r="B11" s="781">
        <v>45887.738522121021</v>
      </c>
      <c r="C11" s="781">
        <v>52334.758960501167</v>
      </c>
      <c r="D11" s="782">
        <v>34703.89544266658</v>
      </c>
      <c r="E11" s="783">
        <v>35239.953320360895</v>
      </c>
      <c r="F11" s="774"/>
      <c r="G11" s="774"/>
      <c r="H11" s="777"/>
      <c r="I11" s="777"/>
      <c r="J11" s="777"/>
      <c r="K11" s="777"/>
      <c r="L11" s="777"/>
    </row>
    <row r="12" spans="1:12" ht="17.25" thickBot="1">
      <c r="A12" s="850" t="s">
        <v>557</v>
      </c>
      <c r="B12" s="784"/>
      <c r="C12" s="785" t="s">
        <v>558</v>
      </c>
      <c r="D12" s="782"/>
      <c r="E12" s="785" t="s">
        <v>558</v>
      </c>
      <c r="F12" s="774"/>
      <c r="G12" s="774"/>
      <c r="H12" s="777"/>
      <c r="I12" s="777"/>
      <c r="J12" s="777"/>
      <c r="K12" s="777"/>
    </row>
    <row r="13" spans="1:12" ht="17.25" thickBot="1">
      <c r="A13" s="846" t="s">
        <v>559</v>
      </c>
      <c r="B13" s="781">
        <v>0</v>
      </c>
      <c r="C13" s="785" t="s">
        <v>558</v>
      </c>
      <c r="D13" s="786">
        <v>0</v>
      </c>
      <c r="E13" s="785" t="s">
        <v>558</v>
      </c>
      <c r="F13" s="788"/>
      <c r="G13" s="788"/>
      <c r="H13" s="774"/>
      <c r="K13" s="777"/>
    </row>
    <row r="14" spans="1:12" s="771" customFormat="1" ht="17.25" thickBot="1">
      <c r="A14" s="846" t="s">
        <v>560</v>
      </c>
      <c r="B14" s="781">
        <v>0</v>
      </c>
      <c r="C14" s="785" t="s">
        <v>558</v>
      </c>
      <c r="D14" s="782">
        <v>0</v>
      </c>
      <c r="E14" s="785" t="s">
        <v>558</v>
      </c>
      <c r="F14" s="788"/>
      <c r="G14" s="788"/>
      <c r="H14" s="779"/>
      <c r="K14" s="780"/>
    </row>
    <row r="15" spans="1:12" ht="17.25" thickBot="1">
      <c r="A15" s="846" t="s">
        <v>561</v>
      </c>
      <c r="B15" s="781">
        <v>0</v>
      </c>
      <c r="C15" s="785" t="s">
        <v>558</v>
      </c>
      <c r="D15" s="782">
        <v>0</v>
      </c>
      <c r="E15" s="785" t="s">
        <v>558</v>
      </c>
      <c r="F15" s="788"/>
      <c r="G15" s="788"/>
      <c r="H15" s="774"/>
      <c r="K15" s="777"/>
    </row>
    <row r="16" spans="1:12" ht="17.25" thickBot="1">
      <c r="A16" s="846" t="s">
        <v>562</v>
      </c>
      <c r="B16" s="781"/>
      <c r="C16" s="781"/>
      <c r="D16" s="782"/>
      <c r="E16" s="783"/>
      <c r="F16" s="788"/>
      <c r="G16" s="788"/>
      <c r="H16" s="774"/>
      <c r="K16" s="777"/>
    </row>
    <row r="17" spans="1:11" ht="17.25" thickBot="1">
      <c r="A17" s="849" t="s">
        <v>563</v>
      </c>
      <c r="B17" s="786">
        <v>3160.0294936996174</v>
      </c>
      <c r="C17" s="786">
        <v>19612.685768645941</v>
      </c>
      <c r="D17" s="786">
        <v>3743.6449128534514</v>
      </c>
      <c r="E17" s="786">
        <v>11758.306298810829</v>
      </c>
      <c r="F17" s="774"/>
      <c r="G17" s="774"/>
      <c r="H17" s="774"/>
    </row>
    <row r="18" spans="1:11" ht="17.25" thickBot="1">
      <c r="A18" s="846" t="s">
        <v>564</v>
      </c>
      <c r="B18" s="775">
        <v>0</v>
      </c>
      <c r="C18" s="775">
        <v>-16452.656274946323</v>
      </c>
      <c r="D18" s="768">
        <v>0</v>
      </c>
      <c r="E18" s="768">
        <v>-8014.6613859573772</v>
      </c>
      <c r="F18" s="770"/>
      <c r="G18" s="770"/>
      <c r="H18" s="770"/>
    </row>
    <row r="19" spans="1:11" ht="17.25" thickBot="1">
      <c r="A19" s="846" t="s">
        <v>565</v>
      </c>
      <c r="B19" s="781">
        <v>0</v>
      </c>
      <c r="C19" s="781">
        <v>0</v>
      </c>
      <c r="D19" s="776">
        <v>0</v>
      </c>
      <c r="E19" s="776">
        <v>0</v>
      </c>
      <c r="F19" s="774"/>
      <c r="G19" s="774"/>
      <c r="H19" s="774"/>
      <c r="K19" s="789"/>
    </row>
    <row r="20" spans="1:11" ht="17.25" thickBot="1">
      <c r="A20" s="850" t="s">
        <v>566</v>
      </c>
      <c r="B20" s="784">
        <v>0</v>
      </c>
      <c r="C20" s="784">
        <v>0</v>
      </c>
      <c r="D20" s="776">
        <v>0</v>
      </c>
      <c r="E20" s="776">
        <v>0</v>
      </c>
      <c r="F20" s="774"/>
      <c r="G20" s="774"/>
      <c r="H20" s="774"/>
    </row>
    <row r="21" spans="1:11" ht="17.25" thickBot="1">
      <c r="A21" s="850" t="s">
        <v>567</v>
      </c>
      <c r="B21" s="781">
        <v>0</v>
      </c>
      <c r="C21" s="781">
        <v>0</v>
      </c>
      <c r="D21" s="776">
        <v>0</v>
      </c>
      <c r="E21" s="776">
        <v>0</v>
      </c>
      <c r="F21" s="774"/>
      <c r="G21" s="774"/>
      <c r="H21" s="774"/>
    </row>
    <row r="22" spans="1:11" ht="17.25" thickBot="1">
      <c r="A22" s="846" t="s">
        <v>568</v>
      </c>
      <c r="B22" s="781">
        <v>0</v>
      </c>
      <c r="C22" s="781">
        <v>27.65</v>
      </c>
      <c r="D22" s="776">
        <v>0</v>
      </c>
      <c r="E22" s="776">
        <v>21.23</v>
      </c>
      <c r="F22" s="774"/>
      <c r="G22" s="774"/>
      <c r="H22" s="774"/>
    </row>
    <row r="23" spans="1:11" ht="17.25" thickBot="1">
      <c r="A23" s="846" t="s">
        <v>569</v>
      </c>
      <c r="B23" s="781">
        <v>1808.0387777784103</v>
      </c>
      <c r="C23" s="781">
        <v>7735.0534032163532</v>
      </c>
      <c r="D23" s="776">
        <v>1664.4970320849695</v>
      </c>
      <c r="E23" s="776">
        <v>5906.8035888302356</v>
      </c>
      <c r="F23" s="774"/>
      <c r="G23" s="774"/>
      <c r="H23" s="774"/>
    </row>
    <row r="24" spans="1:11" ht="17.25" thickBot="1">
      <c r="A24" s="846" t="s">
        <v>570</v>
      </c>
      <c r="B24" s="781">
        <v>1731.7807777784103</v>
      </c>
      <c r="C24" s="781">
        <v>4204.9723074110489</v>
      </c>
      <c r="D24" s="776">
        <v>1628.4932687509695</v>
      </c>
      <c r="E24" s="776">
        <v>2416.2936893349561</v>
      </c>
      <c r="F24" s="774"/>
      <c r="G24" s="774"/>
      <c r="H24" s="774"/>
    </row>
    <row r="25" spans="1:11" ht="17.25" thickBot="1">
      <c r="A25" s="846" t="s">
        <v>571</v>
      </c>
      <c r="B25" s="781">
        <v>2.8275000000000001</v>
      </c>
      <c r="C25" s="781">
        <v>4.3099999999999996</v>
      </c>
      <c r="D25" s="776">
        <v>0.92367514649999993</v>
      </c>
      <c r="E25" s="776">
        <v>0</v>
      </c>
      <c r="F25" s="774"/>
      <c r="G25" s="774"/>
      <c r="H25" s="774"/>
    </row>
    <row r="26" spans="1:11" ht="17.25" thickBot="1">
      <c r="A26" s="850" t="s">
        <v>572</v>
      </c>
      <c r="B26" s="781">
        <v>0</v>
      </c>
      <c r="C26" s="781">
        <v>0</v>
      </c>
      <c r="D26" s="776">
        <v>0</v>
      </c>
      <c r="E26" s="776">
        <v>0</v>
      </c>
      <c r="F26" s="774"/>
      <c r="G26" s="774"/>
      <c r="H26" s="774"/>
    </row>
    <row r="27" spans="1:11" ht="17.25" thickBot="1">
      <c r="A27" s="846" t="s">
        <v>573</v>
      </c>
      <c r="B27" s="781">
        <v>428.17449999999997</v>
      </c>
      <c r="C27" s="781">
        <v>4155.4923074110484</v>
      </c>
      <c r="D27" s="776">
        <v>350.62477545949997</v>
      </c>
      <c r="E27" s="776">
        <v>2406.3036893349563</v>
      </c>
      <c r="F27" s="774"/>
      <c r="G27" s="774"/>
      <c r="H27" s="774"/>
    </row>
    <row r="28" spans="1:11" ht="17.25" thickBot="1">
      <c r="A28" s="846" t="s">
        <v>574</v>
      </c>
      <c r="B28" s="781">
        <v>1300.7787777784104</v>
      </c>
      <c r="C28" s="781">
        <v>45.17</v>
      </c>
      <c r="D28" s="776">
        <v>1276.9448181449695</v>
      </c>
      <c r="E28" s="776">
        <v>9.9899999999999984</v>
      </c>
      <c r="F28" s="774"/>
      <c r="G28" s="774"/>
      <c r="H28" s="774"/>
    </row>
    <row r="29" spans="1:11" ht="17.25" thickBot="1">
      <c r="A29" s="846" t="s">
        <v>575</v>
      </c>
      <c r="B29" s="781">
        <v>76.257999999999996</v>
      </c>
      <c r="C29" s="781">
        <v>3440.421095805304</v>
      </c>
      <c r="D29" s="776">
        <v>36.003763333999999</v>
      </c>
      <c r="E29" s="776">
        <v>3480.7246294952793</v>
      </c>
      <c r="F29" s="774"/>
      <c r="G29" s="774"/>
      <c r="H29" s="774"/>
    </row>
    <row r="30" spans="1:11" ht="17.25" thickBot="1">
      <c r="A30" s="846" t="s">
        <v>576</v>
      </c>
      <c r="B30" s="781">
        <v>53.722499999999997</v>
      </c>
      <c r="C30" s="781">
        <v>3401.1284999999998</v>
      </c>
      <c r="D30" s="776">
        <v>17.5498277835</v>
      </c>
      <c r="E30" s="776">
        <v>3445.4805000000001</v>
      </c>
      <c r="F30" s="774"/>
      <c r="G30" s="774"/>
      <c r="H30" s="774"/>
    </row>
    <row r="31" spans="1:11" ht="17.25" thickBot="1">
      <c r="A31" s="850" t="s">
        <v>577</v>
      </c>
      <c r="B31" s="781">
        <v>0</v>
      </c>
      <c r="C31" s="781">
        <v>0</v>
      </c>
      <c r="D31" s="776">
        <v>0</v>
      </c>
      <c r="E31" s="776">
        <v>0</v>
      </c>
      <c r="F31" s="774"/>
      <c r="G31" s="774"/>
      <c r="H31" s="774"/>
    </row>
    <row r="32" spans="1:11" ht="17.25" thickBot="1">
      <c r="A32" s="846" t="s">
        <v>578</v>
      </c>
      <c r="B32" s="781">
        <v>22.535500000000003</v>
      </c>
      <c r="C32" s="781">
        <v>2.11</v>
      </c>
      <c r="D32" s="776">
        <v>18.453935550500002</v>
      </c>
      <c r="E32" s="790">
        <v>5.0000000000000001E-3</v>
      </c>
      <c r="F32" s="774"/>
      <c r="G32" s="774"/>
      <c r="H32" s="774"/>
    </row>
    <row r="33" spans="1:14" ht="17.25" thickBot="1">
      <c r="A33" s="846" t="s">
        <v>579</v>
      </c>
      <c r="B33" s="781">
        <v>0</v>
      </c>
      <c r="C33" s="781">
        <v>37.182595805303933</v>
      </c>
      <c r="D33" s="776">
        <v>0</v>
      </c>
      <c r="E33" s="790">
        <v>35.239129495278831</v>
      </c>
      <c r="F33" s="774"/>
      <c r="G33" s="774"/>
      <c r="H33" s="774"/>
    </row>
    <row r="34" spans="1:14" ht="17.25" thickBot="1">
      <c r="A34" s="846" t="s">
        <v>580</v>
      </c>
      <c r="B34" s="781">
        <v>0</v>
      </c>
      <c r="C34" s="781">
        <v>76.14</v>
      </c>
      <c r="D34" s="776">
        <v>0</v>
      </c>
      <c r="E34" s="776">
        <v>4.3212700000000002</v>
      </c>
      <c r="F34" s="774"/>
      <c r="G34" s="774"/>
      <c r="H34" s="774"/>
    </row>
    <row r="35" spans="1:14" ht="17.25" thickBot="1">
      <c r="A35" s="846" t="s">
        <v>581</v>
      </c>
      <c r="B35" s="781">
        <v>0</v>
      </c>
      <c r="C35" s="781">
        <v>6.1800000000000006</v>
      </c>
      <c r="D35" s="776">
        <v>0</v>
      </c>
      <c r="E35" s="776">
        <v>0</v>
      </c>
      <c r="F35" s="774"/>
      <c r="G35" s="774"/>
      <c r="H35" s="774"/>
    </row>
    <row r="36" spans="1:14" ht="17.25" thickBot="1">
      <c r="A36" s="850" t="s">
        <v>582</v>
      </c>
      <c r="B36" s="781">
        <v>0</v>
      </c>
      <c r="C36" s="781">
        <v>0</v>
      </c>
      <c r="D36" s="776">
        <v>0</v>
      </c>
      <c r="E36" s="776">
        <v>0</v>
      </c>
      <c r="F36" s="774"/>
      <c r="G36" s="774"/>
      <c r="H36" s="774"/>
    </row>
    <row r="37" spans="1:14" ht="17.25" thickBot="1">
      <c r="A37" s="846" t="s">
        <v>583</v>
      </c>
      <c r="B37" s="781">
        <v>0</v>
      </c>
      <c r="C37" s="781">
        <v>9.75</v>
      </c>
      <c r="D37" s="776">
        <v>0</v>
      </c>
      <c r="E37" s="776">
        <v>1.58</v>
      </c>
      <c r="F37" s="774"/>
      <c r="G37" s="774"/>
      <c r="H37" s="774"/>
    </row>
    <row r="38" spans="1:14" ht="17.25" thickBot="1">
      <c r="A38" s="846" t="s">
        <v>584</v>
      </c>
      <c r="B38" s="781">
        <v>0</v>
      </c>
      <c r="C38" s="781">
        <v>60.21</v>
      </c>
      <c r="D38" s="776">
        <v>0</v>
      </c>
      <c r="E38" s="776">
        <v>2.7412700000000001</v>
      </c>
      <c r="F38" s="774"/>
      <c r="G38" s="774"/>
      <c r="H38" s="774"/>
    </row>
    <row r="39" spans="1:14" ht="17.25" thickBot="1">
      <c r="A39" s="846" t="s">
        <v>585</v>
      </c>
      <c r="B39" s="781">
        <v>0</v>
      </c>
      <c r="C39" s="781">
        <v>13.52</v>
      </c>
      <c r="D39" s="776">
        <v>0</v>
      </c>
      <c r="E39" s="776">
        <v>5.4640000000000004</v>
      </c>
      <c r="F39" s="774"/>
      <c r="G39" s="774"/>
      <c r="H39" s="774"/>
    </row>
    <row r="40" spans="1:14" ht="17.25" thickBot="1">
      <c r="A40" s="846" t="s">
        <v>586</v>
      </c>
      <c r="B40" s="781">
        <v>0</v>
      </c>
      <c r="C40" s="781">
        <v>0</v>
      </c>
      <c r="D40" s="776">
        <v>0</v>
      </c>
      <c r="E40" s="776">
        <v>0</v>
      </c>
      <c r="F40" s="774"/>
      <c r="G40" s="774"/>
      <c r="H40" s="774"/>
    </row>
    <row r="41" spans="1:14" ht="17.25" thickBot="1">
      <c r="A41" s="850" t="s">
        <v>587</v>
      </c>
      <c r="B41" s="781">
        <v>0</v>
      </c>
      <c r="C41" s="781">
        <v>0</v>
      </c>
      <c r="D41" s="776">
        <v>0</v>
      </c>
      <c r="E41" s="776">
        <v>0</v>
      </c>
      <c r="F41" s="774"/>
      <c r="G41" s="774"/>
      <c r="H41" s="774"/>
    </row>
    <row r="42" spans="1:14" ht="17.25" thickBot="1">
      <c r="A42" s="846" t="s">
        <v>588</v>
      </c>
      <c r="B42" s="781">
        <v>0</v>
      </c>
      <c r="C42" s="781">
        <v>0</v>
      </c>
      <c r="D42" s="776">
        <v>0</v>
      </c>
      <c r="E42" s="776">
        <v>0</v>
      </c>
      <c r="F42" s="774"/>
      <c r="G42" s="774"/>
      <c r="H42" s="774"/>
    </row>
    <row r="43" spans="1:14" ht="17.25" thickBot="1">
      <c r="A43" s="846" t="s">
        <v>589</v>
      </c>
      <c r="B43" s="781">
        <v>0</v>
      </c>
      <c r="C43" s="781">
        <v>13.52</v>
      </c>
      <c r="D43" s="776">
        <v>0</v>
      </c>
      <c r="E43" s="776">
        <v>5.4640000000000004</v>
      </c>
      <c r="F43" s="774"/>
      <c r="G43" s="774"/>
      <c r="H43" s="774"/>
    </row>
    <row r="44" spans="1:14" ht="17.25" thickBot="1">
      <c r="A44" s="846" t="s">
        <v>590</v>
      </c>
      <c r="B44" s="781">
        <v>403.916</v>
      </c>
      <c r="C44" s="781">
        <v>5605.2010740840005</v>
      </c>
      <c r="D44" s="776">
        <v>1070.2949640932466</v>
      </c>
      <c r="E44" s="776">
        <v>1079.1097645619802</v>
      </c>
      <c r="F44" s="774"/>
      <c r="G44" s="774"/>
      <c r="H44" s="774"/>
    </row>
    <row r="45" spans="1:14" ht="17.25" thickBot="1">
      <c r="A45" s="846" t="s">
        <v>591</v>
      </c>
      <c r="B45" s="781">
        <v>0</v>
      </c>
      <c r="C45" s="781">
        <v>1310.6251990839999</v>
      </c>
      <c r="D45" s="776">
        <v>0</v>
      </c>
      <c r="E45" s="776">
        <v>306.8610625</v>
      </c>
      <c r="F45" s="774"/>
      <c r="G45" s="774"/>
      <c r="H45" s="774"/>
    </row>
    <row r="46" spans="1:14" ht="17.25" thickBot="1">
      <c r="A46" s="850" t="s">
        <v>592</v>
      </c>
      <c r="B46" s="781">
        <v>0</v>
      </c>
      <c r="C46" s="781">
        <v>0</v>
      </c>
      <c r="D46" s="776">
        <v>0</v>
      </c>
      <c r="E46" s="776">
        <v>0</v>
      </c>
      <c r="F46" s="774"/>
      <c r="G46" s="774"/>
      <c r="H46" s="774"/>
    </row>
    <row r="47" spans="1:14" ht="17.25" thickBot="1">
      <c r="A47" s="850" t="s">
        <v>593</v>
      </c>
      <c r="B47" s="781">
        <v>0</v>
      </c>
      <c r="C47" s="781">
        <v>1310.6251990839999</v>
      </c>
      <c r="D47" s="776">
        <v>0</v>
      </c>
      <c r="E47" s="776">
        <v>306.8610625</v>
      </c>
      <c r="F47" s="774"/>
      <c r="G47" s="774"/>
      <c r="H47" s="774"/>
      <c r="K47" s="777"/>
      <c r="L47" s="777"/>
      <c r="M47" s="777"/>
      <c r="N47" s="777"/>
    </row>
    <row r="48" spans="1:14" ht="17.25" thickBot="1">
      <c r="A48" s="846" t="s">
        <v>594</v>
      </c>
      <c r="B48" s="781">
        <v>403.916</v>
      </c>
      <c r="C48" s="781">
        <v>4294.5758750000005</v>
      </c>
      <c r="D48" s="776">
        <v>1070.2949640932466</v>
      </c>
      <c r="E48" s="776">
        <v>772.24870206198023</v>
      </c>
      <c r="F48" s="774"/>
      <c r="G48" s="774"/>
      <c r="H48" s="774"/>
      <c r="K48" s="777"/>
      <c r="L48" s="777"/>
      <c r="M48" s="777"/>
      <c r="N48" s="777"/>
    </row>
    <row r="49" spans="1:11" ht="17.25" thickBot="1">
      <c r="A49" s="850" t="s">
        <v>595</v>
      </c>
      <c r="B49" s="781">
        <v>0</v>
      </c>
      <c r="C49" s="781">
        <v>746.3537500000001</v>
      </c>
      <c r="D49" s="776">
        <v>0</v>
      </c>
      <c r="E49" s="776">
        <v>16.997567024090355</v>
      </c>
      <c r="F49" s="774"/>
      <c r="G49" s="774"/>
      <c r="H49" s="774"/>
    </row>
    <row r="50" spans="1:11" ht="17.25" thickBot="1">
      <c r="A50" s="850" t="s">
        <v>596</v>
      </c>
      <c r="B50" s="781">
        <v>0</v>
      </c>
      <c r="C50" s="781">
        <v>2247.4909374999997</v>
      </c>
      <c r="D50" s="776">
        <v>0</v>
      </c>
      <c r="E50" s="776">
        <v>497.47226978788996</v>
      </c>
      <c r="F50" s="774"/>
      <c r="G50" s="774"/>
      <c r="H50" s="774"/>
    </row>
    <row r="51" spans="1:11" ht="17.25" thickBot="1">
      <c r="A51" s="850" t="s">
        <v>597</v>
      </c>
      <c r="B51" s="781">
        <v>403.916</v>
      </c>
      <c r="C51" s="781">
        <v>1300.7311875</v>
      </c>
      <c r="D51" s="776">
        <v>1070.2949640932466</v>
      </c>
      <c r="E51" s="776">
        <v>257.77886524999997</v>
      </c>
      <c r="F51" s="774"/>
      <c r="G51" s="774"/>
      <c r="H51" s="774"/>
    </row>
    <row r="52" spans="1:11" ht="17.25" thickBot="1">
      <c r="A52" s="850" t="s">
        <v>598</v>
      </c>
      <c r="B52" s="781">
        <v>0</v>
      </c>
      <c r="C52" s="781">
        <v>0</v>
      </c>
      <c r="D52" s="776">
        <v>0</v>
      </c>
      <c r="E52" s="776">
        <v>0</v>
      </c>
      <c r="F52" s="774"/>
      <c r="G52" s="774"/>
      <c r="H52" s="774"/>
    </row>
    <row r="53" spans="1:11" ht="17.25" thickBot="1">
      <c r="A53" s="850" t="s">
        <v>599</v>
      </c>
      <c r="B53" s="781">
        <v>0</v>
      </c>
      <c r="C53" s="781">
        <v>0</v>
      </c>
      <c r="D53" s="776">
        <v>0</v>
      </c>
      <c r="E53" s="776">
        <v>0</v>
      </c>
      <c r="F53" s="774"/>
      <c r="G53" s="774"/>
      <c r="H53" s="774"/>
    </row>
    <row r="54" spans="1:11" ht="17.25" thickBot="1">
      <c r="A54" s="850" t="s">
        <v>600</v>
      </c>
      <c r="B54" s="781">
        <v>0</v>
      </c>
      <c r="C54" s="781">
        <v>0</v>
      </c>
      <c r="D54" s="776">
        <v>0</v>
      </c>
      <c r="E54" s="776">
        <v>0</v>
      </c>
      <c r="F54" s="774"/>
      <c r="G54" s="774"/>
      <c r="H54" s="774"/>
    </row>
    <row r="55" spans="1:11" ht="17.25" thickBot="1">
      <c r="A55" s="850" t="s">
        <v>601</v>
      </c>
      <c r="B55" s="781">
        <v>0</v>
      </c>
      <c r="C55" s="781">
        <v>0</v>
      </c>
      <c r="D55" s="776">
        <v>0</v>
      </c>
      <c r="E55" s="776">
        <v>0</v>
      </c>
      <c r="F55" s="774"/>
      <c r="G55" s="774"/>
      <c r="H55" s="774"/>
    </row>
    <row r="56" spans="1:11" ht="17.25" thickBot="1">
      <c r="A56" s="850" t="s">
        <v>602</v>
      </c>
      <c r="B56" s="781">
        <v>0</v>
      </c>
      <c r="C56" s="781">
        <v>0</v>
      </c>
      <c r="D56" s="776">
        <v>0</v>
      </c>
      <c r="E56" s="776">
        <v>0</v>
      </c>
      <c r="F56" s="774"/>
      <c r="G56" s="774"/>
      <c r="H56" s="774"/>
    </row>
    <row r="57" spans="1:11" ht="17.25" thickBot="1">
      <c r="A57" s="850" t="s">
        <v>603</v>
      </c>
      <c r="B57" s="781">
        <v>0</v>
      </c>
      <c r="C57" s="781">
        <v>0</v>
      </c>
      <c r="D57" s="776">
        <v>0</v>
      </c>
      <c r="E57" s="776">
        <v>0</v>
      </c>
      <c r="F57" s="774"/>
      <c r="G57" s="774"/>
      <c r="H57" s="774"/>
    </row>
    <row r="58" spans="1:11" ht="17.25" thickBot="1">
      <c r="A58" s="850" t="s">
        <v>604</v>
      </c>
      <c r="B58" s="781">
        <v>0</v>
      </c>
      <c r="C58" s="781">
        <v>0</v>
      </c>
      <c r="D58" s="776">
        <v>0</v>
      </c>
      <c r="E58" s="776">
        <v>0</v>
      </c>
      <c r="F58" s="774"/>
      <c r="G58" s="774"/>
      <c r="H58" s="774"/>
    </row>
    <row r="59" spans="1:11" ht="17.25" thickBot="1">
      <c r="A59" s="850" t="s">
        <v>605</v>
      </c>
      <c r="B59" s="781">
        <v>0</v>
      </c>
      <c r="C59" s="781">
        <v>0</v>
      </c>
      <c r="D59" s="776">
        <v>0</v>
      </c>
      <c r="E59" s="776">
        <v>0</v>
      </c>
      <c r="F59" s="774"/>
      <c r="G59" s="774"/>
      <c r="H59" s="774"/>
    </row>
    <row r="60" spans="1:11" ht="17.25" thickBot="1">
      <c r="A60" s="846" t="s">
        <v>606</v>
      </c>
      <c r="B60" s="781">
        <v>0</v>
      </c>
      <c r="C60" s="781">
        <v>51.5</v>
      </c>
      <c r="D60" s="776">
        <v>0</v>
      </c>
      <c r="E60" s="776">
        <v>0.26419999999999999</v>
      </c>
      <c r="F60" s="774"/>
      <c r="G60" s="774"/>
      <c r="H60" s="774"/>
    </row>
    <row r="61" spans="1:11" ht="17.25" thickBot="1">
      <c r="A61" s="850" t="s">
        <v>607</v>
      </c>
      <c r="B61" s="781">
        <v>0</v>
      </c>
      <c r="C61" s="781">
        <v>0</v>
      </c>
      <c r="D61" s="776">
        <v>0</v>
      </c>
      <c r="E61" s="776">
        <v>0</v>
      </c>
      <c r="F61" s="774"/>
      <c r="G61" s="774"/>
      <c r="H61" s="774"/>
      <c r="K61" s="789"/>
    </row>
    <row r="62" spans="1:11" ht="17.25" thickBot="1">
      <c r="A62" s="850" t="s">
        <v>608</v>
      </c>
      <c r="B62" s="781">
        <v>0</v>
      </c>
      <c r="C62" s="781">
        <v>51.5</v>
      </c>
      <c r="D62" s="776">
        <v>0</v>
      </c>
      <c r="E62" s="776">
        <v>0.26419999999999999</v>
      </c>
      <c r="F62" s="774"/>
      <c r="G62" s="774"/>
      <c r="H62" s="774"/>
    </row>
    <row r="63" spans="1:11" ht="17.25" thickBot="1">
      <c r="A63" s="846" t="s">
        <v>609</v>
      </c>
      <c r="B63" s="781">
        <v>43.109999999999992</v>
      </c>
      <c r="C63" s="781">
        <v>332.38517267958912</v>
      </c>
      <c r="D63" s="776">
        <v>79.616495071679225</v>
      </c>
      <c r="E63" s="776">
        <v>694.399050600652</v>
      </c>
      <c r="F63" s="774"/>
      <c r="G63" s="774"/>
      <c r="H63" s="774"/>
    </row>
    <row r="64" spans="1:11" ht="17.25" thickBot="1">
      <c r="A64" s="850" t="s">
        <v>610</v>
      </c>
      <c r="B64" s="781">
        <v>43.109999999999992</v>
      </c>
      <c r="C64" s="781">
        <v>328.33907267958915</v>
      </c>
      <c r="D64" s="776">
        <v>79.616495071679225</v>
      </c>
      <c r="E64" s="776">
        <v>694.399050600652</v>
      </c>
      <c r="F64" s="774"/>
      <c r="G64" s="774"/>
      <c r="H64" s="774"/>
    </row>
    <row r="65" spans="1:11" ht="17.25" thickBot="1">
      <c r="A65" s="850" t="s">
        <v>611</v>
      </c>
      <c r="B65" s="781">
        <v>0</v>
      </c>
      <c r="C65" s="781">
        <v>3.1580999999999997</v>
      </c>
      <c r="D65" s="776">
        <v>0</v>
      </c>
      <c r="E65" s="790">
        <v>0</v>
      </c>
      <c r="F65" s="774"/>
      <c r="G65" s="774"/>
      <c r="H65" s="774"/>
    </row>
    <row r="66" spans="1:11" ht="17.25" thickBot="1">
      <c r="A66" s="850" t="s">
        <v>612</v>
      </c>
      <c r="B66" s="781">
        <v>0</v>
      </c>
      <c r="C66" s="781">
        <v>0.88800000000000001</v>
      </c>
      <c r="D66" s="776">
        <v>0</v>
      </c>
      <c r="E66" s="790">
        <v>0</v>
      </c>
      <c r="F66" s="774"/>
      <c r="G66" s="774"/>
      <c r="H66" s="774"/>
    </row>
    <row r="67" spans="1:11" ht="17.25" thickBot="1">
      <c r="A67" s="851" t="s">
        <v>613</v>
      </c>
      <c r="B67" s="791">
        <v>0</v>
      </c>
      <c r="C67" s="791">
        <v>0</v>
      </c>
      <c r="D67" s="776">
        <v>0</v>
      </c>
      <c r="E67" s="776">
        <v>0</v>
      </c>
      <c r="F67" s="774"/>
      <c r="G67" s="774"/>
      <c r="H67" s="774"/>
    </row>
    <row r="68" spans="1:11" ht="17.25" thickBot="1">
      <c r="A68" s="846" t="s">
        <v>614</v>
      </c>
      <c r="B68" s="781">
        <v>253.55970992913711</v>
      </c>
      <c r="C68" s="781">
        <v>1119.0899999999999</v>
      </c>
      <c r="D68" s="776">
        <v>248.09203985704016</v>
      </c>
      <c r="E68" s="776">
        <v>368.22725044522383</v>
      </c>
      <c r="F68" s="774"/>
      <c r="G68" s="774"/>
      <c r="H68" s="774"/>
    </row>
    <row r="69" spans="1:11" ht="17.25" thickBot="1">
      <c r="A69" s="850" t="s">
        <v>615</v>
      </c>
      <c r="B69" s="781">
        <v>253.55970992913711</v>
      </c>
      <c r="C69" s="781">
        <v>1119.0899999999999</v>
      </c>
      <c r="D69" s="776">
        <v>248.09203985704016</v>
      </c>
      <c r="E69" s="776">
        <v>368.22725044522383</v>
      </c>
      <c r="F69" s="774"/>
      <c r="G69" s="774"/>
      <c r="H69" s="774"/>
    </row>
    <row r="70" spans="1:11" ht="17.25" thickBot="1">
      <c r="A70" s="850" t="s">
        <v>616</v>
      </c>
      <c r="B70" s="781">
        <v>0</v>
      </c>
      <c r="C70" s="781">
        <v>0</v>
      </c>
      <c r="D70" s="776">
        <v>0</v>
      </c>
      <c r="E70" s="776">
        <v>0</v>
      </c>
      <c r="F70" s="774"/>
      <c r="G70" s="774"/>
      <c r="H70" s="774"/>
    </row>
    <row r="71" spans="1:11" ht="17.25" thickBot="1">
      <c r="A71" s="846" t="s">
        <v>617</v>
      </c>
      <c r="B71" s="781">
        <v>0</v>
      </c>
      <c r="C71" s="781">
        <v>252.83999999999995</v>
      </c>
      <c r="D71" s="776">
        <v>0</v>
      </c>
      <c r="E71" s="776">
        <v>252.83999999999995</v>
      </c>
      <c r="F71" s="774"/>
      <c r="G71" s="774"/>
      <c r="H71" s="774"/>
    </row>
    <row r="72" spans="1:11" ht="17.25" thickBot="1">
      <c r="A72" s="846" t="s">
        <v>618</v>
      </c>
      <c r="B72" s="781">
        <v>77.184000000000012</v>
      </c>
      <c r="C72" s="781">
        <v>1042.4290000000001</v>
      </c>
      <c r="D72" s="776">
        <v>117.65217134295798</v>
      </c>
      <c r="E72" s="776">
        <v>346.00318509273842</v>
      </c>
      <c r="F72" s="774"/>
      <c r="G72" s="774"/>
      <c r="H72" s="774"/>
    </row>
    <row r="73" spans="1:11" ht="17.25" thickBot="1">
      <c r="A73" s="850" t="s">
        <v>619</v>
      </c>
      <c r="B73" s="781">
        <v>77.184000000000012</v>
      </c>
      <c r="C73" s="781">
        <v>704.01600000000008</v>
      </c>
      <c r="D73" s="776">
        <v>117.65217134295798</v>
      </c>
      <c r="E73" s="776">
        <v>197.28379358273841</v>
      </c>
      <c r="F73" s="774"/>
      <c r="G73" s="774"/>
      <c r="H73" s="774"/>
    </row>
    <row r="74" spans="1:11" ht="17.25" thickBot="1">
      <c r="A74" s="850" t="s">
        <v>620</v>
      </c>
      <c r="B74" s="781">
        <v>0</v>
      </c>
      <c r="C74" s="781">
        <v>325.17500000000001</v>
      </c>
      <c r="D74" s="776">
        <v>0</v>
      </c>
      <c r="E74" s="776">
        <v>123.896</v>
      </c>
      <c r="F74" s="774"/>
      <c r="G74" s="774"/>
      <c r="H74" s="774"/>
    </row>
    <row r="75" spans="1:11" ht="17.25" thickBot="1">
      <c r="A75" s="850" t="s">
        <v>621</v>
      </c>
      <c r="B75" s="781">
        <v>0</v>
      </c>
      <c r="C75" s="781">
        <v>13.238000000000001</v>
      </c>
      <c r="D75" s="776">
        <v>0</v>
      </c>
      <c r="E75" s="776">
        <v>24.823391510000004</v>
      </c>
      <c r="F75" s="774"/>
      <c r="G75" s="774"/>
      <c r="H75" s="774"/>
    </row>
    <row r="76" spans="1:11" s="771" customFormat="1" ht="17.25" thickBot="1">
      <c r="A76" s="846" t="s">
        <v>622</v>
      </c>
      <c r="B76" s="781">
        <v>87.529929999999993</v>
      </c>
      <c r="C76" s="781">
        <v>1959.233537176</v>
      </c>
      <c r="D76" s="768">
        <v>64.68189986534</v>
      </c>
      <c r="E76" s="768">
        <v>2660.1523842799998</v>
      </c>
      <c r="F76" s="770"/>
      <c r="G76" s="770"/>
      <c r="H76" s="770"/>
      <c r="K76" s="780"/>
    </row>
    <row r="77" spans="1:11" ht="17.25" thickBot="1">
      <c r="A77" s="846" t="s">
        <v>623</v>
      </c>
      <c r="B77" s="781">
        <v>0</v>
      </c>
      <c r="C77" s="781">
        <v>0.47333333333333333</v>
      </c>
      <c r="D77" s="776">
        <v>0</v>
      </c>
      <c r="E77" s="776">
        <v>0.17</v>
      </c>
      <c r="F77" s="774"/>
      <c r="G77" s="774"/>
      <c r="H77" s="774"/>
      <c r="K77" s="777"/>
    </row>
    <row r="78" spans="1:11" ht="17.25" thickBot="1">
      <c r="A78" s="846" t="s">
        <v>624</v>
      </c>
      <c r="B78" s="781">
        <v>0</v>
      </c>
      <c r="C78" s="781">
        <v>925.67625193919991</v>
      </c>
      <c r="D78" s="776">
        <v>0</v>
      </c>
      <c r="E78" s="776">
        <v>1387.7509338499999</v>
      </c>
      <c r="F78" s="774"/>
      <c r="G78" s="774"/>
      <c r="H78" s="774"/>
      <c r="K78" s="777"/>
    </row>
    <row r="79" spans="1:11" ht="17.25" thickBot="1">
      <c r="A79" s="846" t="s">
        <v>625</v>
      </c>
      <c r="B79" s="781">
        <v>87.529929999999993</v>
      </c>
      <c r="C79" s="781">
        <v>1033.0839519034669</v>
      </c>
      <c r="D79" s="776">
        <v>64.68189986534</v>
      </c>
      <c r="E79" s="776">
        <v>1272.23145043</v>
      </c>
      <c r="F79" s="774"/>
      <c r="G79" s="774"/>
      <c r="H79" s="774"/>
      <c r="K79" s="777"/>
    </row>
    <row r="80" spans="1:11" ht="17.25" thickBot="1">
      <c r="A80" s="852" t="s">
        <v>626</v>
      </c>
      <c r="B80" s="792">
        <v>0</v>
      </c>
      <c r="C80" s="792">
        <v>160.74600000000001</v>
      </c>
      <c r="D80" s="793">
        <v>0</v>
      </c>
      <c r="E80" s="793">
        <v>15.903</v>
      </c>
      <c r="F80" s="774"/>
      <c r="G80" s="774"/>
      <c r="H80" s="774"/>
      <c r="K80" s="777"/>
    </row>
    <row r="81" spans="1:11" ht="17.25" thickBot="1">
      <c r="A81" s="846" t="s">
        <v>627</v>
      </c>
      <c r="B81" s="781">
        <v>0</v>
      </c>
      <c r="C81" s="781">
        <v>0</v>
      </c>
      <c r="D81" s="776">
        <v>0</v>
      </c>
      <c r="E81" s="776">
        <v>5.4000000000000006E-2</v>
      </c>
      <c r="F81" s="774"/>
      <c r="G81" s="774"/>
      <c r="H81" s="774"/>
      <c r="K81" s="777"/>
    </row>
    <row r="82" spans="1:11" ht="17.25" thickBot="1">
      <c r="A82" s="846" t="s">
        <v>628</v>
      </c>
      <c r="B82" s="781">
        <v>0</v>
      </c>
      <c r="C82" s="781">
        <v>160.74600000000001</v>
      </c>
      <c r="D82" s="776">
        <v>0</v>
      </c>
      <c r="E82" s="776">
        <v>15.849</v>
      </c>
      <c r="F82" s="774"/>
      <c r="G82" s="774"/>
      <c r="H82" s="774"/>
      <c r="K82" s="777"/>
    </row>
    <row r="83" spans="1:11" ht="17.25" thickBot="1">
      <c r="A83" s="846" t="s">
        <v>629</v>
      </c>
      <c r="B83" s="781">
        <v>486.6910759920691</v>
      </c>
      <c r="C83" s="781">
        <v>1326.5575814900001</v>
      </c>
      <c r="D83" s="776">
        <v>498.810310538218</v>
      </c>
      <c r="E83" s="776">
        <v>413.373875</v>
      </c>
      <c r="F83" s="774"/>
      <c r="G83" s="774"/>
      <c r="H83" s="774"/>
      <c r="K83" s="777"/>
    </row>
    <row r="84" spans="1:11" ht="17.25" thickBot="1">
      <c r="A84" s="850" t="s">
        <v>630</v>
      </c>
      <c r="B84" s="784">
        <v>0</v>
      </c>
      <c r="C84" s="784">
        <v>0</v>
      </c>
      <c r="D84" s="776">
        <v>0</v>
      </c>
      <c r="E84" s="776">
        <v>0</v>
      </c>
      <c r="F84" s="774"/>
      <c r="G84" s="774"/>
      <c r="H84" s="774"/>
      <c r="K84" s="777"/>
    </row>
    <row r="85" spans="1:11" ht="17.25" thickBot="1">
      <c r="A85" s="853" t="s">
        <v>631</v>
      </c>
      <c r="B85" s="794">
        <v>930.77082316531255</v>
      </c>
      <c r="C85" s="794">
        <v>13638.52224088511</v>
      </c>
      <c r="D85" s="768">
        <v>1250.7417022674008</v>
      </c>
      <c r="E85" s="768">
        <v>9867.2033847350467</v>
      </c>
      <c r="F85" s="774"/>
      <c r="G85" s="774"/>
      <c r="H85" s="774"/>
      <c r="K85" s="777"/>
    </row>
    <row r="86" spans="1:11" ht="17.25" thickBot="1">
      <c r="A86" s="846" t="s">
        <v>632</v>
      </c>
      <c r="B86" s="775">
        <v>0</v>
      </c>
      <c r="C86" s="775">
        <v>-12707.751417719797</v>
      </c>
      <c r="D86" s="776">
        <v>0</v>
      </c>
      <c r="E86" s="776">
        <v>-8616.461682467645</v>
      </c>
      <c r="F86" s="774"/>
      <c r="G86" s="774"/>
      <c r="H86" s="774"/>
      <c r="K86" s="777"/>
    </row>
    <row r="87" spans="1:11" ht="17.25" thickBot="1">
      <c r="A87" s="846" t="s">
        <v>633</v>
      </c>
      <c r="B87" s="781">
        <v>217.866924007931</v>
      </c>
      <c r="C87" s="781">
        <v>13.12115</v>
      </c>
      <c r="D87" s="776">
        <v>191.28882389115637</v>
      </c>
      <c r="E87" s="776">
        <v>11.560750000000001</v>
      </c>
      <c r="F87" s="774"/>
      <c r="G87" s="774"/>
      <c r="H87" s="774"/>
      <c r="K87" s="777"/>
    </row>
    <row r="88" spans="1:11" ht="17.25" thickBot="1">
      <c r="A88" s="854" t="s">
        <v>634</v>
      </c>
      <c r="B88" s="795">
        <v>712.9038991573816</v>
      </c>
      <c r="C88" s="795">
        <v>13625.401090885109</v>
      </c>
      <c r="D88" s="776">
        <v>1059.4528783762444</v>
      </c>
      <c r="E88" s="776">
        <v>9855.6426347350462</v>
      </c>
      <c r="F88" s="774"/>
      <c r="G88" s="774"/>
      <c r="H88" s="774"/>
      <c r="K88" s="777"/>
    </row>
    <row r="89" spans="1:11" ht="17.25" thickBot="1">
      <c r="A89" s="846" t="s">
        <v>635</v>
      </c>
      <c r="B89" s="781">
        <v>300.5638669450687</v>
      </c>
      <c r="C89" s="781">
        <v>12462.677674117558</v>
      </c>
      <c r="D89" s="776">
        <v>340.57516832442747</v>
      </c>
      <c r="E89" s="776">
        <v>8675.4007311451878</v>
      </c>
      <c r="F89" s="774"/>
      <c r="G89" s="774"/>
      <c r="H89" s="774"/>
      <c r="K89" s="777"/>
    </row>
    <row r="90" spans="1:11" ht="17.25" thickBot="1">
      <c r="A90" s="846" t="s">
        <v>636</v>
      </c>
      <c r="B90" s="781">
        <v>297.60386694506872</v>
      </c>
      <c r="C90" s="781">
        <v>12413.018854117558</v>
      </c>
      <c r="D90" s="776">
        <v>336.97010725190836</v>
      </c>
      <c r="E90" s="776">
        <v>8604.2543211451884</v>
      </c>
      <c r="F90" s="774"/>
      <c r="G90" s="774"/>
      <c r="H90" s="774"/>
      <c r="K90" s="777"/>
    </row>
    <row r="91" spans="1:11" ht="17.25" thickBot="1">
      <c r="A91" s="855" t="s">
        <v>637</v>
      </c>
      <c r="B91" s="796">
        <v>270.00783025056182</v>
      </c>
      <c r="C91" s="796">
        <v>10274.999854117557</v>
      </c>
      <c r="D91" s="776">
        <v>302.91399652671754</v>
      </c>
      <c r="E91" s="776">
        <v>6982.6518211451885</v>
      </c>
      <c r="F91" s="774"/>
      <c r="G91" s="774"/>
      <c r="H91" s="774"/>
      <c r="K91" s="777"/>
    </row>
    <row r="92" spans="1:11" ht="17.25" thickBot="1">
      <c r="A92" s="846" t="s">
        <v>638</v>
      </c>
      <c r="B92" s="781">
        <v>270.00783025056182</v>
      </c>
      <c r="C92" s="781">
        <v>10274.999854117557</v>
      </c>
      <c r="D92" s="776">
        <v>302.91399652671754</v>
      </c>
      <c r="E92" s="776">
        <v>6982.6518211451885</v>
      </c>
      <c r="F92" s="774"/>
      <c r="G92" s="774"/>
      <c r="H92" s="774"/>
      <c r="K92" s="777"/>
    </row>
    <row r="93" spans="1:11" ht="17.25" thickBot="1">
      <c r="A93" s="855" t="s">
        <v>639</v>
      </c>
      <c r="B93" s="796">
        <v>0</v>
      </c>
      <c r="C93" s="796">
        <v>0</v>
      </c>
      <c r="D93" s="776">
        <v>0</v>
      </c>
      <c r="E93" s="776">
        <v>0</v>
      </c>
      <c r="F93" s="774"/>
      <c r="G93" s="774"/>
      <c r="H93" s="774"/>
      <c r="K93" s="777"/>
    </row>
    <row r="94" spans="1:11" ht="17.25" thickBot="1">
      <c r="A94" s="846" t="s">
        <v>640</v>
      </c>
      <c r="B94" s="781">
        <v>0</v>
      </c>
      <c r="C94" s="781">
        <v>0</v>
      </c>
      <c r="D94" s="776">
        <v>0</v>
      </c>
      <c r="E94" s="776">
        <v>0</v>
      </c>
      <c r="F94" s="774"/>
      <c r="G94" s="774"/>
      <c r="H94" s="774"/>
      <c r="K94" s="777"/>
    </row>
    <row r="95" spans="1:11" ht="17.25" thickBot="1">
      <c r="A95" s="856" t="s">
        <v>641</v>
      </c>
      <c r="B95" s="797"/>
      <c r="C95" s="797"/>
      <c r="D95" s="776"/>
      <c r="E95" s="776"/>
      <c r="F95" s="774"/>
      <c r="G95" s="774"/>
      <c r="H95" s="774"/>
      <c r="K95" s="777"/>
    </row>
    <row r="96" spans="1:11" ht="17.25" thickBot="1">
      <c r="A96" s="850" t="s">
        <v>642</v>
      </c>
      <c r="B96" s="784"/>
      <c r="C96" s="784"/>
      <c r="D96" s="776"/>
      <c r="E96" s="776"/>
      <c r="F96" s="774"/>
      <c r="G96" s="774"/>
      <c r="H96" s="774"/>
      <c r="K96" s="777"/>
    </row>
    <row r="97" spans="1:11" ht="17.25" thickBot="1">
      <c r="A97" s="850" t="s">
        <v>643</v>
      </c>
      <c r="B97" s="784"/>
      <c r="C97" s="784"/>
      <c r="D97" s="776"/>
      <c r="E97" s="776"/>
      <c r="F97" s="774"/>
      <c r="G97" s="774"/>
      <c r="H97" s="774"/>
      <c r="K97" s="777"/>
    </row>
    <row r="98" spans="1:11" ht="17.25" thickBot="1">
      <c r="A98" s="854" t="s">
        <v>644</v>
      </c>
      <c r="B98" s="795">
        <v>27.596036694506871</v>
      </c>
      <c r="C98" s="795">
        <v>2138.0190000000002</v>
      </c>
      <c r="D98" s="776">
        <v>34.056110725190834</v>
      </c>
      <c r="E98" s="776">
        <v>1621.6025000000002</v>
      </c>
      <c r="F98" s="774"/>
      <c r="G98" s="774"/>
      <c r="H98" s="774"/>
      <c r="K98" s="777"/>
    </row>
    <row r="99" spans="1:11" ht="17.25" thickBot="1">
      <c r="A99" s="850" t="s">
        <v>645</v>
      </c>
      <c r="B99" s="784"/>
      <c r="C99" s="784"/>
      <c r="D99" s="776"/>
      <c r="E99" s="776"/>
      <c r="F99" s="774"/>
      <c r="G99" s="774"/>
      <c r="H99" s="774"/>
      <c r="K99" s="777"/>
    </row>
    <row r="100" spans="1:11" ht="17.25" thickBot="1">
      <c r="A100" s="850" t="s">
        <v>646</v>
      </c>
      <c r="B100" s="784"/>
      <c r="C100" s="784"/>
      <c r="D100" s="776"/>
      <c r="E100" s="776"/>
      <c r="F100" s="774"/>
      <c r="G100" s="774"/>
      <c r="H100" s="774"/>
      <c r="K100" s="777"/>
    </row>
    <row r="101" spans="1:11" ht="17.25" thickBot="1">
      <c r="A101" s="850" t="s">
        <v>647</v>
      </c>
      <c r="B101" s="784"/>
      <c r="C101" s="784"/>
      <c r="D101" s="776"/>
      <c r="E101" s="776"/>
      <c r="F101" s="774"/>
      <c r="G101" s="774"/>
      <c r="H101" s="774"/>
      <c r="K101" s="777"/>
    </row>
    <row r="102" spans="1:11" ht="17.25" thickBot="1">
      <c r="A102" s="846" t="s">
        <v>648</v>
      </c>
      <c r="B102" s="781">
        <v>2.96</v>
      </c>
      <c r="C102" s="781">
        <v>49.658819999999999</v>
      </c>
      <c r="D102" s="776">
        <v>3.6050610725190837</v>
      </c>
      <c r="E102" s="776">
        <v>71.146410000000003</v>
      </c>
      <c r="F102" s="774"/>
      <c r="G102" s="774"/>
      <c r="H102" s="774"/>
      <c r="K102" s="777"/>
    </row>
    <row r="103" spans="1:11" s="771" customFormat="1" ht="17.25" thickBot="1">
      <c r="A103" s="857" t="s">
        <v>649</v>
      </c>
      <c r="B103" s="798">
        <v>2.96</v>
      </c>
      <c r="C103" s="798">
        <v>49.658819999999999</v>
      </c>
      <c r="D103" s="776">
        <v>3.6050610725190837</v>
      </c>
      <c r="E103" s="776">
        <v>71.146410000000003</v>
      </c>
      <c r="F103" s="770"/>
      <c r="G103" s="770"/>
      <c r="H103" s="770"/>
    </row>
    <row r="104" spans="1:11" ht="17.25" thickBot="1">
      <c r="A104" s="857" t="s">
        <v>650</v>
      </c>
      <c r="B104" s="798">
        <v>0</v>
      </c>
      <c r="C104" s="798">
        <v>0</v>
      </c>
      <c r="D104" s="776">
        <v>0</v>
      </c>
      <c r="E104" s="776">
        <v>0</v>
      </c>
      <c r="F104" s="774"/>
      <c r="G104" s="774"/>
      <c r="H104" s="774"/>
    </row>
    <row r="105" spans="1:11" ht="17.25" thickBot="1">
      <c r="A105" s="857" t="s">
        <v>651</v>
      </c>
      <c r="B105" s="798">
        <v>0</v>
      </c>
      <c r="C105" s="798">
        <v>0</v>
      </c>
      <c r="D105" s="776">
        <v>0</v>
      </c>
      <c r="E105" s="776">
        <v>0</v>
      </c>
      <c r="F105" s="774"/>
      <c r="G105" s="774"/>
      <c r="H105" s="774"/>
    </row>
    <row r="106" spans="1:11" ht="17.25" thickBot="1">
      <c r="A106" s="850" t="s">
        <v>652</v>
      </c>
      <c r="B106" s="784"/>
      <c r="C106" s="784"/>
      <c r="D106" s="776"/>
      <c r="E106" s="776"/>
      <c r="F106" s="774"/>
      <c r="G106" s="774"/>
      <c r="H106" s="774"/>
    </row>
    <row r="107" spans="1:11" ht="17.25" thickBot="1">
      <c r="A107" s="850" t="s">
        <v>653</v>
      </c>
      <c r="B107" s="784"/>
      <c r="C107" s="784"/>
      <c r="D107" s="776"/>
      <c r="E107" s="776"/>
      <c r="F107" s="774"/>
      <c r="G107" s="774"/>
      <c r="H107" s="774"/>
    </row>
    <row r="108" spans="1:11" ht="17.25" thickBot="1">
      <c r="A108" s="850" t="s">
        <v>654</v>
      </c>
      <c r="B108" s="784"/>
      <c r="C108" s="784"/>
      <c r="D108" s="776"/>
      <c r="E108" s="776"/>
      <c r="F108" s="774"/>
      <c r="G108" s="774"/>
      <c r="H108" s="774"/>
    </row>
    <row r="109" spans="1:11" ht="17.25" thickBot="1">
      <c r="A109" s="846" t="s">
        <v>655</v>
      </c>
      <c r="B109" s="781"/>
      <c r="C109" s="781"/>
      <c r="D109" s="776"/>
      <c r="E109" s="776"/>
      <c r="F109" s="774"/>
      <c r="G109" s="774"/>
      <c r="H109" s="774"/>
    </row>
    <row r="110" spans="1:11" ht="17.25" thickBot="1">
      <c r="A110" s="846" t="s">
        <v>656</v>
      </c>
      <c r="B110" s="781">
        <v>23.131575262719963</v>
      </c>
      <c r="C110" s="781">
        <v>554.80718877772915</v>
      </c>
      <c r="D110" s="776">
        <v>248.58471005089058</v>
      </c>
      <c r="E110" s="776">
        <v>737.03333150173717</v>
      </c>
      <c r="F110" s="774"/>
      <c r="G110" s="774"/>
      <c r="H110" s="774"/>
    </row>
    <row r="111" spans="1:11" ht="17.25" thickBot="1">
      <c r="A111" s="857" t="s">
        <v>657</v>
      </c>
      <c r="B111" s="798">
        <v>0</v>
      </c>
      <c r="C111" s="798">
        <v>121.9654</v>
      </c>
      <c r="D111" s="776">
        <v>51.25474201017812</v>
      </c>
      <c r="E111" s="776">
        <v>32.380900000000004</v>
      </c>
      <c r="F111" s="774"/>
      <c r="G111" s="774"/>
      <c r="H111" s="774"/>
    </row>
    <row r="112" spans="1:11" ht="17.25" thickBot="1">
      <c r="A112" s="857" t="s">
        <v>658</v>
      </c>
      <c r="B112" s="798">
        <v>0</v>
      </c>
      <c r="C112" s="798">
        <v>121.9654</v>
      </c>
      <c r="D112" s="776">
        <v>51.25474201017812</v>
      </c>
      <c r="E112" s="776">
        <v>32.380900000000004</v>
      </c>
      <c r="F112" s="774"/>
      <c r="G112" s="774"/>
      <c r="H112" s="774"/>
    </row>
    <row r="113" spans="1:14" ht="17.25" thickBot="1">
      <c r="A113" s="857" t="s">
        <v>659</v>
      </c>
      <c r="B113" s="798">
        <v>0</v>
      </c>
      <c r="C113" s="798">
        <v>0</v>
      </c>
      <c r="D113" s="776">
        <v>0</v>
      </c>
      <c r="E113" s="776">
        <v>0</v>
      </c>
      <c r="F113" s="774"/>
      <c r="G113" s="774"/>
      <c r="H113" s="774"/>
      <c r="K113" s="774"/>
      <c r="L113" s="774"/>
      <c r="M113" s="774"/>
      <c r="N113" s="774"/>
    </row>
    <row r="114" spans="1:14" ht="17.25" thickBot="1">
      <c r="A114" s="846" t="s">
        <v>660</v>
      </c>
      <c r="B114" s="781"/>
      <c r="C114" s="781"/>
      <c r="D114" s="776"/>
      <c r="E114" s="776"/>
      <c r="F114" s="774"/>
      <c r="G114" s="774"/>
      <c r="H114" s="774"/>
    </row>
    <row r="115" spans="1:14" ht="17.25" thickBot="1">
      <c r="A115" s="846" t="s">
        <v>661</v>
      </c>
      <c r="B115" s="781"/>
      <c r="C115" s="781"/>
      <c r="D115" s="776"/>
      <c r="E115" s="776"/>
      <c r="F115" s="774"/>
      <c r="G115" s="774"/>
      <c r="H115" s="774"/>
    </row>
    <row r="116" spans="1:14" ht="17.25" thickBot="1">
      <c r="A116" s="846" t="s">
        <v>662</v>
      </c>
      <c r="B116" s="781">
        <v>23.131575262719963</v>
      </c>
      <c r="C116" s="781">
        <v>432.84178877772916</v>
      </c>
      <c r="D116" s="776">
        <v>197.32996804071246</v>
      </c>
      <c r="E116" s="776">
        <v>704.65243150173717</v>
      </c>
      <c r="F116" s="774"/>
      <c r="G116" s="774"/>
      <c r="H116" s="774"/>
    </row>
    <row r="117" spans="1:14" s="771" customFormat="1" ht="17.25" thickBot="1">
      <c r="A117" s="846" t="s">
        <v>663</v>
      </c>
      <c r="B117" s="781">
        <v>23.131575262719963</v>
      </c>
      <c r="C117" s="781">
        <v>319.38599999999997</v>
      </c>
      <c r="D117" s="776">
        <v>197.32996804071246</v>
      </c>
      <c r="E117" s="776">
        <v>663.19837500000006</v>
      </c>
      <c r="F117" s="770"/>
      <c r="G117" s="770"/>
      <c r="H117" s="770"/>
      <c r="K117" s="799"/>
    </row>
    <row r="118" spans="1:14" s="771" customFormat="1" ht="17.25" thickBot="1">
      <c r="A118" s="846" t="s">
        <v>664</v>
      </c>
      <c r="B118" s="781">
        <v>0</v>
      </c>
      <c r="C118" s="781">
        <v>113.4557887777292</v>
      </c>
      <c r="D118" s="776">
        <v>0</v>
      </c>
      <c r="E118" s="776">
        <v>41.454056501737128</v>
      </c>
      <c r="F118" s="770"/>
      <c r="G118" s="770"/>
      <c r="H118" s="770"/>
    </row>
    <row r="119" spans="1:14" ht="17.25" thickBot="1">
      <c r="A119" s="846" t="s">
        <v>665</v>
      </c>
      <c r="B119" s="781">
        <v>226.0430586195929</v>
      </c>
      <c r="C119" s="781">
        <v>607.91622798982189</v>
      </c>
      <c r="D119" s="776">
        <v>249.25200000092633</v>
      </c>
      <c r="E119" s="776">
        <v>443.20857208811969</v>
      </c>
      <c r="F119" s="774"/>
      <c r="G119" s="774"/>
      <c r="H119" s="774"/>
    </row>
    <row r="120" spans="1:14" ht="17.25" thickBot="1">
      <c r="A120" s="846" t="s">
        <v>666</v>
      </c>
      <c r="B120" s="781">
        <v>0</v>
      </c>
      <c r="C120" s="781">
        <v>0</v>
      </c>
      <c r="D120" s="776">
        <v>0</v>
      </c>
      <c r="E120" s="776">
        <v>0</v>
      </c>
      <c r="F120" s="774"/>
      <c r="G120" s="774"/>
      <c r="H120" s="774"/>
    </row>
    <row r="121" spans="1:14" ht="17.25" thickBot="1">
      <c r="A121" s="846" t="s">
        <v>667</v>
      </c>
      <c r="B121" s="781">
        <v>226.0430586195929</v>
      </c>
      <c r="C121" s="781">
        <v>607.91622798982189</v>
      </c>
      <c r="D121" s="776">
        <v>249.25200000092633</v>
      </c>
      <c r="E121" s="776">
        <v>443.20857208811969</v>
      </c>
      <c r="F121" s="774"/>
      <c r="G121" s="774"/>
      <c r="H121" s="774"/>
    </row>
    <row r="122" spans="1:14" ht="17.25" thickBot="1">
      <c r="A122" s="846" t="s">
        <v>668</v>
      </c>
      <c r="B122" s="781">
        <v>0</v>
      </c>
      <c r="C122" s="781">
        <v>0</v>
      </c>
      <c r="D122" s="776">
        <v>0</v>
      </c>
      <c r="E122" s="776">
        <v>0</v>
      </c>
      <c r="F122" s="774"/>
      <c r="G122" s="774"/>
      <c r="H122" s="774"/>
    </row>
    <row r="123" spans="1:14" ht="17.25" thickBot="1">
      <c r="A123" s="847" t="s">
        <v>669</v>
      </c>
      <c r="B123" s="800">
        <v>0</v>
      </c>
      <c r="C123" s="800">
        <v>0</v>
      </c>
      <c r="D123" s="776">
        <v>0</v>
      </c>
      <c r="E123" s="776">
        <v>0</v>
      </c>
      <c r="F123" s="774"/>
      <c r="G123" s="774"/>
      <c r="H123" s="774"/>
    </row>
    <row r="124" spans="1:14" ht="17.25" thickBot="1">
      <c r="A124" s="858" t="s">
        <v>670</v>
      </c>
      <c r="B124" s="801">
        <v>163.16539833000002</v>
      </c>
      <c r="C124" s="801">
        <v>0</v>
      </c>
      <c r="D124" s="776">
        <v>221.04100000000003</v>
      </c>
      <c r="E124" s="776">
        <v>0</v>
      </c>
      <c r="F124" s="774"/>
      <c r="G124" s="774"/>
      <c r="H124" s="774"/>
    </row>
    <row r="125" spans="1:14" ht="17.25" thickBot="1">
      <c r="A125" s="858" t="s">
        <v>671</v>
      </c>
      <c r="B125" s="801">
        <v>0</v>
      </c>
      <c r="C125" s="801">
        <v>0</v>
      </c>
      <c r="D125" s="776">
        <v>0</v>
      </c>
      <c r="E125" s="776">
        <v>0</v>
      </c>
      <c r="F125" s="774"/>
      <c r="G125" s="774"/>
      <c r="H125" s="774"/>
    </row>
    <row r="126" spans="1:14" ht="17.25" thickBot="1">
      <c r="A126" s="858" t="s">
        <v>672</v>
      </c>
      <c r="B126" s="801">
        <v>163.16539833000002</v>
      </c>
      <c r="C126" s="801">
        <v>0</v>
      </c>
      <c r="D126" s="776">
        <v>221.04100000000003</v>
      </c>
      <c r="E126" s="776">
        <v>0</v>
      </c>
      <c r="F126" s="774"/>
      <c r="G126" s="774"/>
      <c r="H126" s="774"/>
    </row>
    <row r="127" spans="1:14" ht="17.25" thickBot="1">
      <c r="A127" s="859" t="s">
        <v>673</v>
      </c>
      <c r="B127" s="802">
        <v>0</v>
      </c>
      <c r="C127" s="802">
        <v>0</v>
      </c>
      <c r="D127" s="776">
        <v>0</v>
      </c>
      <c r="E127" s="776">
        <v>0</v>
      </c>
      <c r="F127" s="774"/>
      <c r="G127" s="774"/>
      <c r="H127" s="774"/>
    </row>
    <row r="128" spans="1:14" ht="17.25" thickBot="1">
      <c r="A128" s="859" t="s">
        <v>674</v>
      </c>
      <c r="B128" s="802">
        <v>0</v>
      </c>
      <c r="C128" s="802">
        <v>0</v>
      </c>
      <c r="D128" s="803">
        <v>0</v>
      </c>
      <c r="E128" s="803">
        <v>0</v>
      </c>
      <c r="F128" s="774"/>
      <c r="G128" s="774"/>
      <c r="H128" s="774"/>
    </row>
    <row r="129" spans="1:10" ht="17.25" thickBot="1">
      <c r="A129" s="850" t="s">
        <v>675</v>
      </c>
      <c r="B129" s="784">
        <v>0</v>
      </c>
      <c r="C129" s="784">
        <v>0</v>
      </c>
      <c r="D129" s="776">
        <v>0</v>
      </c>
      <c r="E129" s="776">
        <v>0</v>
      </c>
      <c r="F129" s="774"/>
      <c r="G129" s="774"/>
      <c r="H129" s="774"/>
    </row>
    <row r="130" spans="1:10" ht="17.25" thickBot="1">
      <c r="A130" s="850" t="s">
        <v>676</v>
      </c>
      <c r="B130" s="784">
        <v>0</v>
      </c>
      <c r="C130" s="784">
        <v>0</v>
      </c>
      <c r="D130" s="776">
        <v>0</v>
      </c>
      <c r="E130" s="776">
        <v>0</v>
      </c>
      <c r="F130" s="774"/>
      <c r="G130" s="774"/>
      <c r="H130" s="774"/>
    </row>
    <row r="131" spans="1:10" s="771" customFormat="1" ht="17.25" thickBot="1">
      <c r="A131" s="850" t="s">
        <v>677</v>
      </c>
      <c r="B131" s="784">
        <v>0</v>
      </c>
      <c r="C131" s="784">
        <v>0</v>
      </c>
      <c r="D131" s="776">
        <v>0</v>
      </c>
      <c r="E131" s="776">
        <v>0</v>
      </c>
      <c r="F131" s="770"/>
      <c r="G131" s="770"/>
      <c r="H131" s="770"/>
    </row>
    <row r="132" spans="1:10" s="771" customFormat="1" ht="17.25" thickBot="1">
      <c r="A132" s="846" t="s">
        <v>678</v>
      </c>
      <c r="B132" s="775">
        <v>49978.538838985951</v>
      </c>
      <c r="C132" s="775">
        <v>85585.966970032212</v>
      </c>
      <c r="D132" s="776">
        <v>39698.28205778743</v>
      </c>
      <c r="E132" s="776">
        <v>56865.463003906771</v>
      </c>
      <c r="F132" s="770"/>
      <c r="G132" s="770"/>
      <c r="H132" s="770"/>
    </row>
    <row r="133" spans="1:10" ht="17.25" thickBot="1">
      <c r="A133" s="849" t="s">
        <v>679</v>
      </c>
      <c r="B133" s="775">
        <v>22117.334999999999</v>
      </c>
      <c r="C133" s="775">
        <v>1948.5494029190413</v>
      </c>
      <c r="D133" s="768">
        <v>20942.658196617525</v>
      </c>
      <c r="E133" s="768">
        <v>1053.4898729796244</v>
      </c>
      <c r="F133" s="774"/>
      <c r="G133" s="774"/>
      <c r="H133" s="774"/>
    </row>
    <row r="134" spans="1:10" ht="16.5" thickBot="1">
      <c r="A134" s="846" t="s">
        <v>680</v>
      </c>
      <c r="B134" s="775">
        <v>20168.785597080958</v>
      </c>
      <c r="C134" s="775">
        <v>0</v>
      </c>
      <c r="D134" s="776">
        <v>19889.168323637899</v>
      </c>
      <c r="E134" s="776">
        <v>0</v>
      </c>
      <c r="F134" s="804"/>
      <c r="G134" s="804"/>
      <c r="H134" s="804"/>
    </row>
    <row r="135" spans="1:10" ht="17.25" thickBot="1">
      <c r="A135" s="846" t="s">
        <v>681</v>
      </c>
      <c r="B135" s="781">
        <v>1672.5114999999998</v>
      </c>
      <c r="C135" s="781">
        <v>150.654</v>
      </c>
      <c r="D135" s="776">
        <v>1406.9693629999997</v>
      </c>
      <c r="E135" s="776">
        <v>7.6259999999999994</v>
      </c>
      <c r="F135" s="774"/>
      <c r="G135" s="774"/>
      <c r="H135" s="774"/>
    </row>
    <row r="136" spans="1:10" ht="17.25" thickBot="1">
      <c r="A136" s="850" t="s">
        <v>682</v>
      </c>
      <c r="B136" s="784">
        <v>0</v>
      </c>
      <c r="C136" s="805" t="s">
        <v>558</v>
      </c>
      <c r="D136" s="776">
        <v>0</v>
      </c>
      <c r="E136" s="805" t="s">
        <v>558</v>
      </c>
      <c r="F136" s="788"/>
      <c r="G136" s="788"/>
      <c r="H136" s="774"/>
    </row>
    <row r="137" spans="1:10" ht="17.25" thickBot="1">
      <c r="A137" s="850" t="s">
        <v>683</v>
      </c>
      <c r="B137" s="784">
        <v>0</v>
      </c>
      <c r="C137" s="805" t="s">
        <v>558</v>
      </c>
      <c r="D137" s="776">
        <v>0</v>
      </c>
      <c r="E137" s="805" t="s">
        <v>558</v>
      </c>
      <c r="F137" s="788"/>
      <c r="G137" s="788"/>
      <c r="H137" s="774"/>
    </row>
    <row r="138" spans="1:10" ht="15.75" thickBot="1">
      <c r="A138" s="850" t="s">
        <v>684</v>
      </c>
      <c r="B138" s="784">
        <v>0</v>
      </c>
      <c r="C138" s="805" t="s">
        <v>558</v>
      </c>
      <c r="D138" s="776">
        <v>0</v>
      </c>
      <c r="E138" s="805" t="s">
        <v>558</v>
      </c>
      <c r="F138" s="806"/>
      <c r="G138" s="806"/>
      <c r="H138" s="804"/>
    </row>
    <row r="139" spans="1:10" ht="17.25" thickBot="1">
      <c r="A139" s="850" t="s">
        <v>685</v>
      </c>
      <c r="B139" s="784">
        <v>0</v>
      </c>
      <c r="C139" s="805" t="s">
        <v>558</v>
      </c>
      <c r="D139" s="776">
        <v>0</v>
      </c>
      <c r="E139" s="805" t="s">
        <v>558</v>
      </c>
      <c r="F139" s="788"/>
      <c r="G139" s="788"/>
      <c r="H139" s="774"/>
    </row>
    <row r="140" spans="1:10" ht="17.25" thickBot="1">
      <c r="A140" s="850" t="s">
        <v>686</v>
      </c>
      <c r="B140" s="805" t="s">
        <v>558</v>
      </c>
      <c r="C140" s="784">
        <v>0</v>
      </c>
      <c r="D140" s="805" t="s">
        <v>558</v>
      </c>
      <c r="E140" s="776">
        <v>0</v>
      </c>
      <c r="F140" s="774"/>
      <c r="G140" s="774"/>
      <c r="H140" s="774"/>
    </row>
    <row r="141" spans="1:10" ht="17.25" thickBot="1">
      <c r="A141" s="850" t="s">
        <v>687</v>
      </c>
      <c r="B141" s="781">
        <v>169.49</v>
      </c>
      <c r="C141" s="781">
        <v>150.654</v>
      </c>
      <c r="D141" s="776">
        <v>179.12475000000001</v>
      </c>
      <c r="E141" s="776">
        <v>7.6259999999999994</v>
      </c>
      <c r="F141" s="774"/>
      <c r="G141" s="774"/>
      <c r="H141" s="774"/>
    </row>
    <row r="142" spans="1:10" ht="17.25" thickBot="1">
      <c r="A142" s="850" t="s">
        <v>688</v>
      </c>
      <c r="B142" s="781">
        <v>1503.0214999999998</v>
      </c>
      <c r="C142" s="781">
        <v>0</v>
      </c>
      <c r="D142" s="776">
        <v>1227.8446129999998</v>
      </c>
      <c r="E142" s="776">
        <v>0</v>
      </c>
      <c r="F142" s="770"/>
      <c r="G142" s="770"/>
      <c r="H142" s="770"/>
    </row>
    <row r="143" spans="1:10" ht="17.25" thickBot="1">
      <c r="A143" s="850" t="s">
        <v>689</v>
      </c>
      <c r="B143" s="784">
        <v>0</v>
      </c>
      <c r="C143" s="784">
        <v>0</v>
      </c>
      <c r="D143" s="776">
        <v>0</v>
      </c>
      <c r="E143" s="776">
        <v>0</v>
      </c>
      <c r="F143" s="774"/>
      <c r="G143" s="774"/>
      <c r="H143" s="774"/>
      <c r="I143" s="807"/>
      <c r="J143" s="807"/>
    </row>
    <row r="144" spans="1:10" ht="17.25" thickBot="1">
      <c r="A144" s="846" t="s">
        <v>690</v>
      </c>
      <c r="B144" s="781">
        <v>20444.823499999999</v>
      </c>
      <c r="C144" s="781">
        <v>1797.8954029190413</v>
      </c>
      <c r="D144" s="776">
        <v>19535.688833617525</v>
      </c>
      <c r="E144" s="776">
        <v>1045.8638729796244</v>
      </c>
      <c r="F144" s="774"/>
      <c r="G144" s="774"/>
      <c r="H144" s="774"/>
    </row>
    <row r="145" spans="1:13" ht="17.25" thickBot="1">
      <c r="A145" s="847" t="s">
        <v>691</v>
      </c>
      <c r="B145" s="800">
        <v>20408.18</v>
      </c>
      <c r="C145" s="800">
        <v>1022.33</v>
      </c>
      <c r="D145" s="776">
        <v>19506.64918</v>
      </c>
      <c r="E145" s="776">
        <v>733.21037037037036</v>
      </c>
      <c r="F145" s="774"/>
      <c r="G145" s="774"/>
      <c r="H145" s="774"/>
    </row>
    <row r="146" spans="1:13" ht="17.25" thickBot="1">
      <c r="A146" s="850" t="s">
        <v>692</v>
      </c>
      <c r="B146" s="781">
        <v>20408.18</v>
      </c>
      <c r="C146" s="781">
        <v>1022.33</v>
      </c>
      <c r="D146" s="776">
        <v>19506.64918</v>
      </c>
      <c r="E146" s="776">
        <v>733.21037037037036</v>
      </c>
      <c r="F146" s="770"/>
      <c r="G146" s="770"/>
      <c r="H146" s="770"/>
    </row>
    <row r="147" spans="1:13" ht="17.25" thickBot="1">
      <c r="A147" s="846" t="s">
        <v>693</v>
      </c>
      <c r="B147" s="781">
        <v>0</v>
      </c>
      <c r="C147" s="781">
        <v>0</v>
      </c>
      <c r="D147" s="776">
        <v>0</v>
      </c>
      <c r="E147" s="776">
        <v>0</v>
      </c>
      <c r="F147" s="774"/>
      <c r="G147" s="774"/>
      <c r="H147" s="774"/>
      <c r="I147" s="777"/>
      <c r="J147" s="777"/>
      <c r="K147" s="808"/>
      <c r="L147" s="809"/>
      <c r="M147" s="809"/>
    </row>
    <row r="148" spans="1:13" ht="17.25" thickBot="1">
      <c r="A148" s="850" t="s">
        <v>694</v>
      </c>
      <c r="B148" s="805" t="s">
        <v>558</v>
      </c>
      <c r="C148" s="784">
        <v>0</v>
      </c>
      <c r="D148" s="805" t="s">
        <v>558</v>
      </c>
      <c r="E148" s="776">
        <v>0</v>
      </c>
      <c r="F148" s="774"/>
      <c r="G148" s="774"/>
      <c r="H148" s="774"/>
      <c r="I148" s="777"/>
      <c r="K148" s="810"/>
      <c r="L148" s="811"/>
      <c r="M148" s="811"/>
    </row>
    <row r="149" spans="1:13" ht="17.25" thickBot="1">
      <c r="A149" s="850" t="s">
        <v>695</v>
      </c>
      <c r="B149" s="784">
        <v>0</v>
      </c>
      <c r="C149" s="784">
        <v>0</v>
      </c>
      <c r="D149" s="776">
        <v>0</v>
      </c>
      <c r="E149" s="776">
        <v>0</v>
      </c>
      <c r="F149" s="774"/>
      <c r="G149" s="774"/>
      <c r="H149" s="774"/>
      <c r="K149" s="810"/>
      <c r="L149" s="811"/>
      <c r="M149" s="811"/>
    </row>
    <row r="150" spans="1:13" ht="17.25" thickBot="1">
      <c r="A150" s="850" t="s">
        <v>696</v>
      </c>
      <c r="B150" s="784">
        <v>0</v>
      </c>
      <c r="C150" s="784">
        <v>0</v>
      </c>
      <c r="D150" s="776">
        <v>0</v>
      </c>
      <c r="E150" s="776">
        <v>0</v>
      </c>
      <c r="F150" s="774"/>
      <c r="G150" s="774"/>
      <c r="H150" s="774"/>
      <c r="K150" s="810"/>
      <c r="L150" s="811"/>
      <c r="M150" s="811"/>
    </row>
    <row r="151" spans="1:13" ht="17.25" thickBot="1">
      <c r="A151" s="850" t="s">
        <v>697</v>
      </c>
      <c r="B151" s="781">
        <v>36.643499999999996</v>
      </c>
      <c r="C151" s="781">
        <v>775.56540291904139</v>
      </c>
      <c r="D151" s="776">
        <v>29.039653617526</v>
      </c>
      <c r="E151" s="776">
        <v>312.65350260925391</v>
      </c>
      <c r="F151" s="774"/>
      <c r="G151" s="774"/>
      <c r="H151" s="774"/>
      <c r="K151" s="810"/>
      <c r="L151" s="811"/>
      <c r="M151" s="811"/>
    </row>
    <row r="152" spans="1:13" ht="17.25" thickBot="1">
      <c r="A152" s="850" t="s">
        <v>698</v>
      </c>
      <c r="B152" s="784">
        <v>0</v>
      </c>
      <c r="C152" s="784">
        <v>0</v>
      </c>
      <c r="D152" s="776">
        <v>0</v>
      </c>
      <c r="E152" s="776">
        <v>0</v>
      </c>
      <c r="F152" s="774"/>
      <c r="G152" s="774"/>
      <c r="H152" s="774"/>
      <c r="K152" s="810"/>
      <c r="L152" s="811"/>
      <c r="M152" s="811"/>
    </row>
    <row r="153" spans="1:13" ht="17.25" thickBot="1">
      <c r="A153" s="850" t="s">
        <v>699</v>
      </c>
      <c r="B153" s="784">
        <v>0</v>
      </c>
      <c r="C153" s="784">
        <v>0</v>
      </c>
      <c r="D153" s="776">
        <v>0</v>
      </c>
      <c r="E153" s="776">
        <v>0</v>
      </c>
      <c r="F153" s="774"/>
      <c r="G153" s="774"/>
      <c r="H153" s="774"/>
      <c r="K153" s="810"/>
      <c r="L153" s="811"/>
      <c r="M153" s="811"/>
    </row>
    <row r="154" spans="1:13" ht="17.25" thickBot="1">
      <c r="A154" s="850" t="s">
        <v>700</v>
      </c>
      <c r="B154" s="784">
        <v>0</v>
      </c>
      <c r="C154" s="784">
        <v>0</v>
      </c>
      <c r="D154" s="776">
        <v>0</v>
      </c>
      <c r="E154" s="776">
        <v>0</v>
      </c>
      <c r="F154" s="774"/>
      <c r="G154" s="774"/>
      <c r="H154" s="774"/>
      <c r="K154" s="810"/>
      <c r="L154" s="811"/>
      <c r="M154" s="811"/>
    </row>
    <row r="155" spans="1:13" ht="17.25" thickBot="1">
      <c r="A155" s="850" t="s">
        <v>701</v>
      </c>
      <c r="B155" s="784">
        <v>0</v>
      </c>
      <c r="C155" s="784">
        <v>0</v>
      </c>
      <c r="D155" s="776">
        <v>0</v>
      </c>
      <c r="E155" s="776">
        <v>0</v>
      </c>
      <c r="F155" s="774"/>
      <c r="G155" s="774"/>
      <c r="H155" s="774"/>
      <c r="K155" s="810"/>
      <c r="L155" s="811"/>
      <c r="M155" s="811"/>
    </row>
    <row r="156" spans="1:13" ht="17.25" thickBot="1">
      <c r="A156" s="850" t="s">
        <v>702</v>
      </c>
      <c r="B156" s="784">
        <v>0</v>
      </c>
      <c r="C156" s="784">
        <v>0</v>
      </c>
      <c r="D156" s="776">
        <v>0</v>
      </c>
      <c r="E156" s="776">
        <v>0</v>
      </c>
      <c r="F156" s="774"/>
      <c r="G156" s="774"/>
      <c r="H156" s="774"/>
      <c r="L156" s="812"/>
    </row>
    <row r="157" spans="1:13" ht="17.25" thickBot="1">
      <c r="A157" s="849" t="s">
        <v>703</v>
      </c>
      <c r="B157" s="775">
        <v>0</v>
      </c>
      <c r="C157" s="775">
        <v>0</v>
      </c>
      <c r="D157" s="813">
        <v>0</v>
      </c>
      <c r="E157" s="813">
        <v>0</v>
      </c>
      <c r="F157" s="774"/>
      <c r="G157" s="774"/>
      <c r="H157" s="774"/>
      <c r="L157" s="774"/>
    </row>
    <row r="158" spans="1:13" ht="17.25" thickBot="1">
      <c r="A158" s="846" t="s">
        <v>704</v>
      </c>
      <c r="B158" s="775">
        <v>0</v>
      </c>
      <c r="C158" s="775">
        <v>0</v>
      </c>
      <c r="D158" s="813">
        <v>0</v>
      </c>
      <c r="E158" s="814">
        <v>0</v>
      </c>
      <c r="F158" s="774"/>
      <c r="G158" s="774"/>
      <c r="H158" s="774"/>
      <c r="L158" s="774"/>
    </row>
    <row r="159" spans="1:13" ht="17.25" thickBot="1">
      <c r="A159" s="846" t="s">
        <v>705</v>
      </c>
      <c r="B159" s="781"/>
      <c r="C159" s="781"/>
      <c r="D159" s="815"/>
      <c r="E159" s="783"/>
      <c r="F159" s="774"/>
      <c r="G159" s="774"/>
      <c r="H159" s="774"/>
      <c r="L159" s="774"/>
    </row>
    <row r="160" spans="1:13" ht="17.25" thickBot="1">
      <c r="A160" s="846" t="s">
        <v>706</v>
      </c>
      <c r="B160" s="781">
        <v>0</v>
      </c>
      <c r="C160" s="781">
        <v>0</v>
      </c>
      <c r="D160" s="815">
        <v>0</v>
      </c>
      <c r="E160" s="815">
        <v>0</v>
      </c>
      <c r="F160" s="774"/>
      <c r="G160" s="774"/>
      <c r="H160" s="774"/>
      <c r="L160" s="774"/>
    </row>
    <row r="161" spans="1:12" ht="17.25" thickBot="1">
      <c r="A161" s="846" t="s">
        <v>707</v>
      </c>
      <c r="B161" s="781">
        <v>0</v>
      </c>
      <c r="C161" s="781">
        <v>0</v>
      </c>
      <c r="D161" s="815">
        <v>0</v>
      </c>
      <c r="E161" s="815">
        <v>0</v>
      </c>
      <c r="F161" s="774"/>
      <c r="G161" s="774"/>
      <c r="H161" s="774"/>
      <c r="L161" s="774"/>
    </row>
    <row r="162" spans="1:12" ht="17.25" thickBot="1">
      <c r="A162" s="846" t="s">
        <v>708</v>
      </c>
      <c r="B162" s="781"/>
      <c r="C162" s="781"/>
      <c r="D162" s="815"/>
      <c r="E162" s="783"/>
      <c r="F162" s="774"/>
      <c r="G162" s="774"/>
      <c r="H162" s="774"/>
      <c r="L162" s="774"/>
    </row>
    <row r="163" spans="1:12" ht="17.25" thickBot="1">
      <c r="A163" s="846" t="s">
        <v>709</v>
      </c>
      <c r="B163" s="781"/>
      <c r="C163" s="781"/>
      <c r="D163" s="815"/>
      <c r="E163" s="783"/>
      <c r="F163" s="774"/>
      <c r="G163" s="774"/>
      <c r="H163" s="774"/>
      <c r="L163" s="774"/>
    </row>
    <row r="164" spans="1:12" ht="17.25" thickBot="1">
      <c r="A164" s="850" t="s">
        <v>710</v>
      </c>
      <c r="B164" s="784"/>
      <c r="C164" s="784"/>
      <c r="D164" s="815"/>
      <c r="E164" s="783"/>
      <c r="F164" s="774"/>
      <c r="G164" s="774"/>
      <c r="H164" s="774"/>
      <c r="L164" s="774"/>
    </row>
    <row r="165" spans="1:12" ht="17.25" thickBot="1">
      <c r="A165" s="846" t="s">
        <v>711</v>
      </c>
      <c r="B165" s="781">
        <v>0</v>
      </c>
      <c r="C165" s="781">
        <v>0</v>
      </c>
      <c r="D165" s="815">
        <v>0</v>
      </c>
      <c r="E165" s="815">
        <v>0</v>
      </c>
      <c r="F165" s="774"/>
      <c r="G165" s="774"/>
      <c r="H165" s="774"/>
      <c r="L165" s="774"/>
    </row>
    <row r="166" spans="1:12" ht="17.25" thickBot="1">
      <c r="A166" s="846" t="s">
        <v>712</v>
      </c>
      <c r="B166" s="781"/>
      <c r="C166" s="781"/>
      <c r="D166" s="815"/>
      <c r="E166" s="783"/>
      <c r="F166" s="774"/>
      <c r="G166" s="774"/>
      <c r="H166" s="774"/>
      <c r="L166" s="774"/>
    </row>
    <row r="167" spans="1:12" ht="17.25" thickBot="1">
      <c r="A167" s="846" t="s">
        <v>713</v>
      </c>
      <c r="B167" s="781"/>
      <c r="C167" s="781"/>
      <c r="D167" s="815"/>
      <c r="E167" s="783"/>
      <c r="F167" s="774"/>
      <c r="G167" s="774"/>
      <c r="H167" s="774"/>
      <c r="L167" s="774"/>
    </row>
    <row r="168" spans="1:12" ht="17.25" thickBot="1">
      <c r="A168" s="850" t="s">
        <v>714</v>
      </c>
      <c r="B168" s="805" t="s">
        <v>558</v>
      </c>
      <c r="C168" s="784"/>
      <c r="D168" s="805" t="s">
        <v>558</v>
      </c>
      <c r="E168" s="783"/>
      <c r="F168" s="774"/>
      <c r="G168" s="774"/>
      <c r="H168" s="774"/>
      <c r="L168" s="774"/>
    </row>
    <row r="169" spans="1:12" ht="17.25" thickBot="1">
      <c r="A169" s="850" t="s">
        <v>715</v>
      </c>
      <c r="B169" s="784"/>
      <c r="C169" s="784"/>
      <c r="D169" s="776"/>
      <c r="E169" s="783"/>
      <c r="F169" s="774"/>
      <c r="G169" s="774"/>
      <c r="H169" s="774"/>
    </row>
    <row r="170" spans="1:12" ht="17.25" thickBot="1">
      <c r="A170" s="850" t="s">
        <v>716</v>
      </c>
      <c r="B170" s="784"/>
      <c r="C170" s="784"/>
      <c r="D170" s="776"/>
      <c r="E170" s="776"/>
      <c r="F170" s="774"/>
      <c r="G170" s="774"/>
      <c r="H170" s="774"/>
    </row>
    <row r="171" spans="1:12" ht="17.25" thickBot="1">
      <c r="A171" s="846" t="s">
        <v>717</v>
      </c>
      <c r="B171" s="781"/>
      <c r="C171" s="781"/>
      <c r="D171" s="776"/>
      <c r="E171" s="783"/>
      <c r="F171" s="774"/>
      <c r="G171" s="774"/>
      <c r="H171" s="774"/>
    </row>
    <row r="172" spans="1:12" ht="17.25" thickBot="1">
      <c r="A172" s="850" t="s">
        <v>718</v>
      </c>
      <c r="B172" s="784"/>
      <c r="C172" s="784"/>
      <c r="D172" s="776"/>
      <c r="E172" s="783"/>
      <c r="F172" s="774"/>
      <c r="G172" s="774"/>
      <c r="H172" s="774"/>
    </row>
    <row r="173" spans="1:12" ht="17.25" thickBot="1">
      <c r="A173" s="846" t="s">
        <v>719</v>
      </c>
      <c r="B173" s="775">
        <v>0</v>
      </c>
      <c r="C173" s="775">
        <v>-15438.642533965307</v>
      </c>
      <c r="D173" s="768">
        <v>2721.9873775185551</v>
      </c>
      <c r="E173" s="768">
        <v>0</v>
      </c>
      <c r="F173" s="774"/>
      <c r="G173" s="774"/>
      <c r="H173" s="774"/>
    </row>
    <row r="174" spans="1:12" ht="64.5" thickBot="1">
      <c r="A174" s="846"/>
      <c r="B174" s="816" t="s">
        <v>720</v>
      </c>
      <c r="C174" s="816" t="s">
        <v>721</v>
      </c>
      <c r="D174" s="816" t="s">
        <v>720</v>
      </c>
      <c r="E174" s="816" t="s">
        <v>721</v>
      </c>
      <c r="F174" s="818"/>
      <c r="G174" s="818"/>
      <c r="H174" s="774"/>
    </row>
    <row r="175" spans="1:12" ht="17.25" thickBot="1">
      <c r="A175" s="849" t="s">
        <v>722</v>
      </c>
      <c r="B175" s="775">
        <v>7664.9487806313518</v>
      </c>
      <c r="C175" s="775">
        <v>6637.0356229810013</v>
      </c>
      <c r="D175" s="768">
        <v>3579.0766982868872</v>
      </c>
      <c r="E175" s="768">
        <v>5230.0617248217113</v>
      </c>
      <c r="F175" s="774"/>
      <c r="G175" s="774"/>
      <c r="H175" s="774"/>
    </row>
    <row r="176" spans="1:12" ht="17.25" thickBot="1">
      <c r="A176" s="846" t="s">
        <v>723</v>
      </c>
      <c r="B176" s="775">
        <v>1027.9131576503505</v>
      </c>
      <c r="C176" s="775">
        <v>0</v>
      </c>
      <c r="D176" s="768">
        <v>0</v>
      </c>
      <c r="E176" s="768">
        <v>-1650.9850265348241</v>
      </c>
      <c r="F176" s="774"/>
      <c r="G176" s="774"/>
      <c r="H176" s="774"/>
      <c r="I176" s="807"/>
      <c r="J176" s="807"/>
    </row>
    <row r="177" spans="1:11" ht="17.25" thickBot="1">
      <c r="A177" s="846" t="s">
        <v>724</v>
      </c>
      <c r="B177" s="775">
        <v>1435.2036366945069</v>
      </c>
      <c r="C177" s="775">
        <v>3064.1689044533332</v>
      </c>
      <c r="D177" s="768">
        <v>1305.0377773918574</v>
      </c>
      <c r="E177" s="768">
        <v>4448.7329166666677</v>
      </c>
      <c r="F177" s="774"/>
      <c r="G177" s="774"/>
      <c r="H177" s="774"/>
    </row>
    <row r="178" spans="1:11" ht="17.25" thickBot="1">
      <c r="A178" s="846" t="s">
        <v>725</v>
      </c>
      <c r="B178" s="781">
        <v>1435.2036366945069</v>
      </c>
      <c r="C178" s="781">
        <v>3059.9489044533334</v>
      </c>
      <c r="D178" s="776">
        <v>1305.0377773918574</v>
      </c>
      <c r="E178" s="776">
        <v>4447.8529166666676</v>
      </c>
      <c r="F178" s="770"/>
      <c r="G178" s="770"/>
      <c r="H178" s="770"/>
    </row>
    <row r="179" spans="1:11" ht="17.25" thickBot="1">
      <c r="A179" s="846" t="s">
        <v>726</v>
      </c>
      <c r="B179" s="781">
        <v>1407.6076</v>
      </c>
      <c r="C179" s="781">
        <v>921.92990445333317</v>
      </c>
      <c r="D179" s="776">
        <v>1270.9816666666666</v>
      </c>
      <c r="E179" s="776">
        <v>2826.2504166666672</v>
      </c>
      <c r="F179" s="770"/>
      <c r="G179" s="770"/>
      <c r="H179" s="770"/>
      <c r="I179" s="777"/>
      <c r="J179" s="777"/>
    </row>
    <row r="180" spans="1:11" ht="17.25" thickBot="1">
      <c r="A180" s="846" t="s">
        <v>727</v>
      </c>
      <c r="B180" s="781">
        <v>1407.6076</v>
      </c>
      <c r="C180" s="781">
        <v>921.92990445333317</v>
      </c>
      <c r="D180" s="776">
        <v>1270.9816666666666</v>
      </c>
      <c r="E180" s="776">
        <v>2826.2504166666672</v>
      </c>
      <c r="F180" s="774"/>
      <c r="G180" s="774"/>
      <c r="H180" s="774"/>
    </row>
    <row r="181" spans="1:11" ht="17.25" thickBot="1">
      <c r="A181" s="846" t="s">
        <v>728</v>
      </c>
      <c r="B181" s="781">
        <v>0</v>
      </c>
      <c r="C181" s="781">
        <v>0</v>
      </c>
      <c r="D181" s="776">
        <v>0</v>
      </c>
      <c r="E181" s="776">
        <v>0</v>
      </c>
      <c r="F181" s="774"/>
      <c r="G181" s="774"/>
      <c r="H181" s="774"/>
    </row>
    <row r="182" spans="1:11" ht="17.25" thickBot="1">
      <c r="A182" s="846" t="s">
        <v>729</v>
      </c>
      <c r="B182" s="781">
        <v>0</v>
      </c>
      <c r="C182" s="781">
        <v>0</v>
      </c>
      <c r="D182" s="776">
        <v>0</v>
      </c>
      <c r="E182" s="776">
        <v>0</v>
      </c>
      <c r="F182" s="774"/>
      <c r="G182" s="774"/>
      <c r="H182" s="774"/>
    </row>
    <row r="183" spans="1:11" ht="17.25" thickBot="1">
      <c r="A183" s="850" t="s">
        <v>730</v>
      </c>
      <c r="B183" s="784">
        <v>0</v>
      </c>
      <c r="C183" s="784">
        <v>0</v>
      </c>
      <c r="D183" s="776">
        <v>0</v>
      </c>
      <c r="E183" s="776">
        <v>0</v>
      </c>
      <c r="F183" s="774"/>
      <c r="G183" s="774"/>
      <c r="H183" s="774"/>
    </row>
    <row r="184" spans="1:11" ht="17.25" thickBot="1">
      <c r="A184" s="850" t="s">
        <v>731</v>
      </c>
      <c r="B184" s="784">
        <v>0</v>
      </c>
      <c r="C184" s="784">
        <v>0</v>
      </c>
      <c r="D184" s="776">
        <v>0</v>
      </c>
      <c r="E184" s="776">
        <v>0</v>
      </c>
      <c r="F184" s="774"/>
      <c r="G184" s="774"/>
      <c r="H184" s="774"/>
    </row>
    <row r="185" spans="1:11" ht="17.25" thickBot="1">
      <c r="A185" s="850" t="s">
        <v>732</v>
      </c>
      <c r="B185" s="784">
        <v>0</v>
      </c>
      <c r="C185" s="784">
        <v>0</v>
      </c>
      <c r="D185" s="776">
        <v>0</v>
      </c>
      <c r="E185" s="776">
        <v>0</v>
      </c>
      <c r="F185" s="774"/>
      <c r="G185" s="774"/>
      <c r="H185" s="774"/>
      <c r="K185" s="789"/>
    </row>
    <row r="186" spans="1:11" ht="17.25" thickBot="1">
      <c r="A186" s="846" t="s">
        <v>733</v>
      </c>
      <c r="B186" s="781">
        <v>27.596036694506871</v>
      </c>
      <c r="C186" s="781">
        <v>2138.0190000000002</v>
      </c>
      <c r="D186" s="776">
        <v>34.056110725190834</v>
      </c>
      <c r="E186" s="776">
        <v>1621.6025000000002</v>
      </c>
      <c r="F186" s="774"/>
      <c r="G186" s="774"/>
      <c r="H186" s="774"/>
    </row>
    <row r="187" spans="1:11" ht="17.25" thickBot="1">
      <c r="A187" s="850" t="s">
        <v>734</v>
      </c>
      <c r="B187" s="784">
        <v>0</v>
      </c>
      <c r="C187" s="784">
        <v>0</v>
      </c>
      <c r="D187" s="776">
        <v>0</v>
      </c>
      <c r="E187" s="776">
        <v>0</v>
      </c>
      <c r="F187" s="770"/>
      <c r="G187" s="770"/>
      <c r="H187" s="770"/>
    </row>
    <row r="188" spans="1:11" ht="17.25" thickBot="1">
      <c r="A188" s="850" t="s">
        <v>735</v>
      </c>
      <c r="B188" s="784">
        <v>0</v>
      </c>
      <c r="C188" s="784">
        <v>0</v>
      </c>
      <c r="D188" s="776">
        <v>0</v>
      </c>
      <c r="E188" s="776">
        <v>0</v>
      </c>
      <c r="F188" s="774"/>
      <c r="G188" s="774"/>
      <c r="H188" s="774"/>
      <c r="I188" s="807"/>
      <c r="J188" s="807"/>
    </row>
    <row r="189" spans="1:11" ht="17.25" thickBot="1">
      <c r="A189" s="846" t="s">
        <v>736</v>
      </c>
      <c r="B189" s="781">
        <v>0</v>
      </c>
      <c r="C189" s="781">
        <v>4.2200000000000006</v>
      </c>
      <c r="D189" s="776">
        <v>0</v>
      </c>
      <c r="E189" s="776">
        <v>0.87999999999999989</v>
      </c>
      <c r="F189" s="774"/>
      <c r="G189" s="774"/>
      <c r="H189" s="774"/>
      <c r="K189" s="777"/>
    </row>
    <row r="190" spans="1:11" ht="17.25" thickBot="1">
      <c r="A190" s="847" t="s">
        <v>737</v>
      </c>
      <c r="B190" s="800">
        <v>0</v>
      </c>
      <c r="C190" s="800">
        <v>4.2200000000000006</v>
      </c>
      <c r="D190" s="776">
        <v>0</v>
      </c>
      <c r="E190" s="776">
        <v>0.87999999999999989</v>
      </c>
      <c r="F190" s="774"/>
      <c r="G190" s="774"/>
      <c r="H190" s="774"/>
    </row>
    <row r="191" spans="1:11" ht="17.25" thickBot="1">
      <c r="A191" s="847" t="s">
        <v>738</v>
      </c>
      <c r="B191" s="800">
        <v>0</v>
      </c>
      <c r="C191" s="800">
        <v>0</v>
      </c>
      <c r="D191" s="776">
        <v>0</v>
      </c>
      <c r="E191" s="776">
        <v>0</v>
      </c>
      <c r="F191" s="774"/>
      <c r="G191" s="774"/>
      <c r="H191" s="774"/>
    </row>
    <row r="192" spans="1:11" ht="17.25" thickBot="1">
      <c r="A192" s="846" t="s">
        <v>739</v>
      </c>
      <c r="B192" s="781">
        <v>0</v>
      </c>
      <c r="C192" s="781">
        <v>0</v>
      </c>
      <c r="D192" s="776">
        <v>0</v>
      </c>
      <c r="E192" s="776">
        <v>0</v>
      </c>
      <c r="F192" s="770"/>
      <c r="G192" s="770"/>
      <c r="H192" s="770"/>
    </row>
    <row r="193" spans="1:8" ht="17.25" thickBot="1">
      <c r="A193" s="850" t="s">
        <v>740</v>
      </c>
      <c r="B193" s="819">
        <v>0</v>
      </c>
      <c r="C193" s="819">
        <v>0</v>
      </c>
      <c r="D193" s="783">
        <v>0</v>
      </c>
      <c r="E193" s="783">
        <v>0</v>
      </c>
      <c r="F193" s="774"/>
      <c r="G193" s="774"/>
      <c r="H193" s="774"/>
    </row>
    <row r="194" spans="1:8" ht="17.25" thickBot="1">
      <c r="A194" s="850" t="s">
        <v>741</v>
      </c>
      <c r="B194" s="819">
        <v>0</v>
      </c>
      <c r="C194" s="819">
        <v>0</v>
      </c>
      <c r="D194" s="783">
        <v>0</v>
      </c>
      <c r="E194" s="783">
        <v>0</v>
      </c>
      <c r="F194" s="774"/>
      <c r="G194" s="774"/>
      <c r="H194" s="774"/>
    </row>
    <row r="195" spans="1:8" ht="17.25" thickBot="1">
      <c r="A195" s="850" t="s">
        <v>742</v>
      </c>
      <c r="B195" s="819">
        <v>0</v>
      </c>
      <c r="C195" s="819">
        <v>0</v>
      </c>
      <c r="D195" s="783">
        <v>0</v>
      </c>
      <c r="E195" s="783">
        <v>0</v>
      </c>
      <c r="F195" s="774"/>
      <c r="G195" s="774"/>
      <c r="H195" s="774"/>
    </row>
    <row r="196" spans="1:8" ht="17.25" thickBot="1">
      <c r="A196" s="850" t="s">
        <v>743</v>
      </c>
      <c r="B196" s="819">
        <v>0</v>
      </c>
      <c r="C196" s="819">
        <v>0</v>
      </c>
      <c r="D196" s="783">
        <v>0</v>
      </c>
      <c r="E196" s="783">
        <v>0</v>
      </c>
      <c r="F196" s="774"/>
      <c r="G196" s="774"/>
      <c r="H196" s="774"/>
    </row>
    <row r="197" spans="1:8" ht="17.25" thickBot="1">
      <c r="A197" s="850" t="s">
        <v>744</v>
      </c>
      <c r="B197" s="819">
        <v>0</v>
      </c>
      <c r="C197" s="819">
        <v>0</v>
      </c>
      <c r="D197" s="783">
        <v>0</v>
      </c>
      <c r="E197" s="783">
        <v>0</v>
      </c>
      <c r="F197" s="774"/>
      <c r="G197" s="774"/>
      <c r="H197" s="774"/>
    </row>
    <row r="198" spans="1:8" ht="17.25" thickBot="1">
      <c r="A198" s="850" t="s">
        <v>745</v>
      </c>
      <c r="B198" s="819">
        <v>0</v>
      </c>
      <c r="C198" s="819">
        <v>0</v>
      </c>
      <c r="D198" s="783">
        <v>0</v>
      </c>
      <c r="E198" s="783">
        <v>0</v>
      </c>
      <c r="F198" s="774"/>
      <c r="G198" s="774"/>
      <c r="H198" s="774"/>
    </row>
    <row r="199" spans="1:8" ht="17.25" thickBot="1">
      <c r="A199" s="850" t="s">
        <v>746</v>
      </c>
      <c r="B199" s="819">
        <v>0</v>
      </c>
      <c r="C199" s="819">
        <v>0</v>
      </c>
      <c r="D199" s="783">
        <v>0</v>
      </c>
      <c r="E199" s="783">
        <v>0</v>
      </c>
      <c r="F199" s="774"/>
      <c r="G199" s="774"/>
      <c r="H199" s="774"/>
    </row>
    <row r="200" spans="1:8" ht="17.25" thickBot="1">
      <c r="A200" s="850" t="s">
        <v>747</v>
      </c>
      <c r="B200" s="819">
        <v>0</v>
      </c>
      <c r="C200" s="819">
        <v>0</v>
      </c>
      <c r="D200" s="783">
        <v>0</v>
      </c>
      <c r="E200" s="783">
        <v>0</v>
      </c>
      <c r="F200" s="774"/>
      <c r="G200" s="774"/>
      <c r="H200" s="774"/>
    </row>
    <row r="201" spans="1:8" ht="17.25" thickBot="1">
      <c r="A201" s="850" t="s">
        <v>748</v>
      </c>
      <c r="B201" s="819">
        <v>0</v>
      </c>
      <c r="C201" s="819">
        <v>0</v>
      </c>
      <c r="D201" s="783">
        <v>0</v>
      </c>
      <c r="E201" s="783">
        <v>0</v>
      </c>
      <c r="F201" s="774"/>
      <c r="G201" s="774"/>
      <c r="H201" s="774"/>
    </row>
    <row r="202" spans="1:8" ht="17.25" thickBot="1">
      <c r="A202" s="850" t="s">
        <v>749</v>
      </c>
      <c r="B202" s="819">
        <v>0</v>
      </c>
      <c r="C202" s="819">
        <v>0</v>
      </c>
      <c r="D202" s="783">
        <v>0</v>
      </c>
      <c r="E202" s="783">
        <v>0</v>
      </c>
      <c r="F202" s="774"/>
      <c r="G202" s="774"/>
      <c r="H202" s="774"/>
    </row>
    <row r="203" spans="1:8" ht="17.25" thickBot="1">
      <c r="A203" s="846" t="s">
        <v>750</v>
      </c>
      <c r="B203" s="775">
        <v>1676.4974999999999</v>
      </c>
      <c r="C203" s="775">
        <v>2535.198173503527</v>
      </c>
      <c r="D203" s="768">
        <v>177.42000000000002</v>
      </c>
      <c r="E203" s="768">
        <v>1887.6857154113404</v>
      </c>
      <c r="F203" s="774"/>
      <c r="G203" s="774"/>
      <c r="H203" s="774"/>
    </row>
    <row r="204" spans="1:8" ht="17.25" thickBot="1">
      <c r="A204" s="846" t="s">
        <v>751</v>
      </c>
      <c r="B204" s="781">
        <v>1341.1979999999999</v>
      </c>
      <c r="C204" s="781">
        <v>-476.61949999999888</v>
      </c>
      <c r="D204" s="776">
        <v>141.93600000000001</v>
      </c>
      <c r="E204" s="783">
        <v>325.12500000000011</v>
      </c>
      <c r="F204" s="774"/>
      <c r="G204" s="774"/>
      <c r="H204" s="774"/>
    </row>
    <row r="205" spans="1:8" ht="17.25" thickBot="1">
      <c r="A205" s="846" t="s">
        <v>752</v>
      </c>
      <c r="B205" s="805" t="s">
        <v>558</v>
      </c>
      <c r="C205" s="781">
        <v>0</v>
      </c>
      <c r="D205" s="805" t="s">
        <v>558</v>
      </c>
      <c r="E205" s="776">
        <v>0</v>
      </c>
      <c r="F205" s="774"/>
      <c r="G205" s="774"/>
      <c r="H205" s="774"/>
    </row>
    <row r="206" spans="1:8" ht="17.25" thickBot="1">
      <c r="A206" s="850" t="s">
        <v>753</v>
      </c>
      <c r="B206" s="805" t="s">
        <v>558</v>
      </c>
      <c r="C206" s="784">
        <v>0</v>
      </c>
      <c r="D206" s="805" t="s">
        <v>558</v>
      </c>
      <c r="E206" s="776">
        <v>0</v>
      </c>
      <c r="F206" s="774"/>
      <c r="G206" s="774"/>
      <c r="H206" s="774"/>
    </row>
    <row r="207" spans="1:8" ht="17.25" thickBot="1">
      <c r="A207" s="846" t="s">
        <v>754</v>
      </c>
      <c r="B207" s="820">
        <v>0</v>
      </c>
      <c r="C207" s="781">
        <v>0</v>
      </c>
      <c r="D207" s="776">
        <v>0</v>
      </c>
      <c r="E207" s="776">
        <v>0</v>
      </c>
      <c r="F207" s="774"/>
      <c r="G207" s="774"/>
      <c r="H207" s="774"/>
    </row>
    <row r="208" spans="1:8" ht="17.25" thickBot="1">
      <c r="A208" s="846" t="s">
        <v>755</v>
      </c>
      <c r="B208" s="805" t="s">
        <v>558</v>
      </c>
      <c r="C208" s="781">
        <v>0</v>
      </c>
      <c r="D208" s="805" t="s">
        <v>558</v>
      </c>
      <c r="E208" s="776">
        <v>0</v>
      </c>
      <c r="F208" s="774"/>
      <c r="G208" s="774"/>
      <c r="H208" s="774"/>
    </row>
    <row r="209" spans="1:8" ht="17.25" thickBot="1">
      <c r="A209" s="846" t="s">
        <v>756</v>
      </c>
      <c r="B209" s="821">
        <v>1341.1979999999999</v>
      </c>
      <c r="C209" s="821">
        <v>-476.61949999999888</v>
      </c>
      <c r="D209" s="822">
        <v>141.93600000000001</v>
      </c>
      <c r="E209" s="822">
        <v>325.12500000000011</v>
      </c>
      <c r="F209" s="774"/>
      <c r="G209" s="774"/>
      <c r="H209" s="774"/>
    </row>
    <row r="210" spans="1:8" ht="17.25" thickBot="1">
      <c r="A210" s="846" t="s">
        <v>757</v>
      </c>
      <c r="B210" s="781">
        <v>0</v>
      </c>
      <c r="C210" s="781">
        <v>0</v>
      </c>
      <c r="D210" s="776">
        <v>0</v>
      </c>
      <c r="E210" s="776">
        <v>0</v>
      </c>
      <c r="F210" s="774"/>
      <c r="G210" s="774"/>
      <c r="H210" s="774"/>
    </row>
    <row r="211" spans="1:8" ht="17.25" thickBot="1">
      <c r="A211" s="846" t="s">
        <v>758</v>
      </c>
      <c r="B211" s="781">
        <v>1341.1979999999999</v>
      </c>
      <c r="C211" s="781">
        <v>-476.61949999999888</v>
      </c>
      <c r="D211" s="776">
        <v>141.93600000000001</v>
      </c>
      <c r="E211" s="776">
        <v>325.12500000000011</v>
      </c>
      <c r="F211" s="774"/>
      <c r="G211" s="774"/>
      <c r="H211" s="774"/>
    </row>
    <row r="212" spans="1:8" ht="17.25" thickBot="1">
      <c r="A212" s="850" t="s">
        <v>759</v>
      </c>
      <c r="B212" s="784">
        <v>0</v>
      </c>
      <c r="C212" s="784">
        <v>0</v>
      </c>
      <c r="D212" s="776">
        <v>0</v>
      </c>
      <c r="E212" s="776">
        <v>0</v>
      </c>
      <c r="F212" s="774"/>
      <c r="G212" s="774"/>
      <c r="H212" s="774"/>
    </row>
    <row r="213" spans="1:8" ht="17.25" thickBot="1">
      <c r="A213" s="850" t="s">
        <v>760</v>
      </c>
      <c r="B213" s="784">
        <v>0</v>
      </c>
      <c r="C213" s="784">
        <v>0</v>
      </c>
      <c r="D213" s="776">
        <v>0</v>
      </c>
      <c r="E213" s="776">
        <v>0</v>
      </c>
      <c r="F213" s="774"/>
      <c r="G213" s="774"/>
      <c r="H213" s="774"/>
    </row>
    <row r="214" spans="1:8" ht="17.25" thickBot="1">
      <c r="A214" s="850" t="s">
        <v>761</v>
      </c>
      <c r="B214" s="784">
        <v>0</v>
      </c>
      <c r="C214" s="784">
        <v>0</v>
      </c>
      <c r="D214" s="776">
        <v>0</v>
      </c>
      <c r="E214" s="776">
        <v>0</v>
      </c>
      <c r="F214" s="774"/>
      <c r="G214" s="774"/>
      <c r="H214" s="774"/>
    </row>
    <row r="215" spans="1:8" ht="17.25" thickBot="1">
      <c r="A215" s="850" t="s">
        <v>762</v>
      </c>
      <c r="B215" s="784">
        <v>0</v>
      </c>
      <c r="C215" s="784">
        <v>0</v>
      </c>
      <c r="D215" s="776">
        <v>0</v>
      </c>
      <c r="E215" s="776">
        <v>0</v>
      </c>
      <c r="F215" s="774"/>
      <c r="G215" s="774"/>
      <c r="H215" s="774"/>
    </row>
    <row r="216" spans="1:8" ht="17.25" thickBot="1">
      <c r="A216" s="850" t="s">
        <v>763</v>
      </c>
      <c r="B216" s="784">
        <v>0</v>
      </c>
      <c r="C216" s="784">
        <v>0</v>
      </c>
      <c r="D216" s="776">
        <v>0</v>
      </c>
      <c r="E216" s="776">
        <v>0</v>
      </c>
      <c r="F216" s="774"/>
      <c r="G216" s="774"/>
      <c r="H216" s="774"/>
    </row>
    <row r="217" spans="1:8" ht="17.25" thickBot="1">
      <c r="A217" s="850" t="s">
        <v>764</v>
      </c>
      <c r="B217" s="784">
        <v>0</v>
      </c>
      <c r="C217" s="784">
        <v>0</v>
      </c>
      <c r="D217" s="776">
        <v>0</v>
      </c>
      <c r="E217" s="776">
        <v>0</v>
      </c>
      <c r="F217" s="774"/>
      <c r="G217" s="774"/>
      <c r="H217" s="774"/>
    </row>
    <row r="218" spans="1:8" ht="17.25" thickBot="1">
      <c r="A218" s="846" t="s">
        <v>765</v>
      </c>
      <c r="B218" s="781">
        <v>335.29949999999997</v>
      </c>
      <c r="C218" s="781">
        <v>3011.8176735035258</v>
      </c>
      <c r="D218" s="776">
        <v>35.484000000000002</v>
      </c>
      <c r="E218" s="776">
        <v>1562.5607154113404</v>
      </c>
      <c r="F218" s="774"/>
      <c r="G218" s="774"/>
      <c r="H218" s="774"/>
    </row>
    <row r="219" spans="1:8" ht="17.25" thickBot="1">
      <c r="A219" s="846" t="s">
        <v>766</v>
      </c>
      <c r="B219" s="781">
        <v>0</v>
      </c>
      <c r="C219" s="781">
        <v>0</v>
      </c>
      <c r="D219" s="776">
        <v>0</v>
      </c>
      <c r="E219" s="776">
        <v>0</v>
      </c>
      <c r="F219" s="774"/>
      <c r="G219" s="774"/>
      <c r="H219" s="774"/>
    </row>
    <row r="220" spans="1:8" ht="17.25" thickBot="1">
      <c r="A220" s="846" t="s">
        <v>767</v>
      </c>
      <c r="B220" s="781">
        <v>0</v>
      </c>
      <c r="C220" s="781">
        <v>0</v>
      </c>
      <c r="D220" s="776">
        <v>0</v>
      </c>
      <c r="E220" s="776">
        <v>0</v>
      </c>
      <c r="F220" s="774"/>
      <c r="G220" s="774"/>
      <c r="H220" s="774"/>
    </row>
    <row r="221" spans="1:8" ht="17.25" thickBot="1">
      <c r="A221" s="846" t="s">
        <v>768</v>
      </c>
      <c r="B221" s="781">
        <v>0</v>
      </c>
      <c r="C221" s="781">
        <v>0</v>
      </c>
      <c r="D221" s="776">
        <v>0</v>
      </c>
      <c r="E221" s="776">
        <v>0</v>
      </c>
      <c r="F221" s="774"/>
      <c r="G221" s="774"/>
      <c r="H221" s="774"/>
    </row>
    <row r="222" spans="1:8" ht="17.25" thickBot="1">
      <c r="A222" s="850" t="s">
        <v>769</v>
      </c>
      <c r="B222" s="784">
        <v>0</v>
      </c>
      <c r="C222" s="784">
        <v>0</v>
      </c>
      <c r="D222" s="776">
        <v>0</v>
      </c>
      <c r="E222" s="776">
        <v>0</v>
      </c>
      <c r="F222" s="774"/>
      <c r="G222" s="774"/>
      <c r="H222" s="774"/>
    </row>
    <row r="223" spans="1:8" ht="17.25" thickBot="1">
      <c r="A223" s="850" t="s">
        <v>770</v>
      </c>
      <c r="B223" s="784">
        <v>0</v>
      </c>
      <c r="C223" s="784">
        <v>0</v>
      </c>
      <c r="D223" s="776">
        <v>0</v>
      </c>
      <c r="E223" s="776">
        <v>0</v>
      </c>
      <c r="F223" s="774"/>
      <c r="G223" s="774"/>
      <c r="H223" s="774"/>
    </row>
    <row r="224" spans="1:8" ht="17.25" thickBot="1">
      <c r="A224" s="850" t="s">
        <v>771</v>
      </c>
      <c r="B224" s="784">
        <v>0</v>
      </c>
      <c r="C224" s="784">
        <v>0</v>
      </c>
      <c r="D224" s="776">
        <v>0</v>
      </c>
      <c r="E224" s="776">
        <v>0</v>
      </c>
      <c r="F224" s="774"/>
      <c r="G224" s="774"/>
      <c r="H224" s="774"/>
    </row>
    <row r="225" spans="1:8" ht="17.25" thickBot="1">
      <c r="A225" s="846" t="s">
        <v>772</v>
      </c>
      <c r="B225" s="781">
        <v>0</v>
      </c>
      <c r="C225" s="781">
        <v>571.61</v>
      </c>
      <c r="D225" s="776">
        <v>0</v>
      </c>
      <c r="E225" s="776">
        <v>577.85599999999999</v>
      </c>
      <c r="F225" s="774"/>
      <c r="G225" s="774"/>
      <c r="H225" s="774"/>
    </row>
    <row r="226" spans="1:8" ht="17.25" thickBot="1">
      <c r="A226" s="846" t="s">
        <v>773</v>
      </c>
      <c r="B226" s="781">
        <v>0</v>
      </c>
      <c r="C226" s="781">
        <v>571.61</v>
      </c>
      <c r="D226" s="776">
        <v>0</v>
      </c>
      <c r="E226" s="776">
        <v>577.85599999999999</v>
      </c>
      <c r="F226" s="774"/>
      <c r="G226" s="774"/>
      <c r="H226" s="774"/>
    </row>
    <row r="227" spans="1:8" ht="17.25" thickBot="1">
      <c r="A227" s="846" t="s">
        <v>774</v>
      </c>
      <c r="B227" s="781">
        <v>0</v>
      </c>
      <c r="C227" s="781">
        <v>0</v>
      </c>
      <c r="D227" s="776">
        <v>0</v>
      </c>
      <c r="E227" s="776">
        <v>0</v>
      </c>
      <c r="F227" s="774"/>
      <c r="G227" s="774"/>
      <c r="H227" s="774"/>
    </row>
    <row r="228" spans="1:8" ht="17.25" thickBot="1">
      <c r="A228" s="846" t="s">
        <v>775</v>
      </c>
      <c r="B228" s="781">
        <v>0</v>
      </c>
      <c r="C228" s="781">
        <v>1745.473673503526</v>
      </c>
      <c r="D228" s="776">
        <v>0</v>
      </c>
      <c r="E228" s="776">
        <v>637.75471541134038</v>
      </c>
      <c r="F228" s="774"/>
      <c r="G228" s="774"/>
      <c r="H228" s="774"/>
    </row>
    <row r="229" spans="1:8" ht="17.25" thickBot="1">
      <c r="A229" s="846" t="s">
        <v>776</v>
      </c>
      <c r="B229" s="781">
        <v>0</v>
      </c>
      <c r="C229" s="781">
        <v>0</v>
      </c>
      <c r="D229" s="776">
        <v>0</v>
      </c>
      <c r="E229" s="776">
        <v>0</v>
      </c>
      <c r="F229" s="774"/>
      <c r="G229" s="774"/>
      <c r="H229" s="774"/>
    </row>
    <row r="230" spans="1:8" ht="17.25" thickBot="1">
      <c r="A230" s="846" t="s">
        <v>777</v>
      </c>
      <c r="B230" s="781">
        <v>0</v>
      </c>
      <c r="C230" s="781">
        <v>1745.473673503526</v>
      </c>
      <c r="D230" s="776">
        <v>0</v>
      </c>
      <c r="E230" s="776">
        <v>637.75471541134038</v>
      </c>
      <c r="F230" s="774"/>
      <c r="G230" s="774"/>
      <c r="H230" s="774"/>
    </row>
    <row r="231" spans="1:8" ht="17.25" thickBot="1">
      <c r="A231" s="846" t="s">
        <v>778</v>
      </c>
      <c r="B231" s="781">
        <v>335.29949999999997</v>
      </c>
      <c r="C231" s="781">
        <v>694.73400000000015</v>
      </c>
      <c r="D231" s="776">
        <v>35.484000000000002</v>
      </c>
      <c r="E231" s="776">
        <v>346.95</v>
      </c>
      <c r="F231" s="774"/>
      <c r="G231" s="774"/>
      <c r="H231" s="774"/>
    </row>
    <row r="232" spans="1:8" ht="17.25" thickBot="1">
      <c r="A232" s="846" t="s">
        <v>779</v>
      </c>
      <c r="B232" s="781">
        <v>335.29949999999997</v>
      </c>
      <c r="C232" s="781">
        <v>0</v>
      </c>
      <c r="D232" s="776">
        <v>35.484000000000002</v>
      </c>
      <c r="E232" s="776">
        <v>0</v>
      </c>
      <c r="F232" s="774"/>
      <c r="G232" s="774"/>
      <c r="H232" s="774"/>
    </row>
    <row r="233" spans="1:8" ht="17.25" thickBot="1">
      <c r="A233" s="846" t="s">
        <v>780</v>
      </c>
      <c r="B233" s="781">
        <v>0</v>
      </c>
      <c r="C233" s="781">
        <v>694.73400000000015</v>
      </c>
      <c r="D233" s="776">
        <v>0</v>
      </c>
      <c r="E233" s="776">
        <v>346.95</v>
      </c>
      <c r="F233" s="774"/>
      <c r="G233" s="774"/>
      <c r="H233" s="774"/>
    </row>
    <row r="234" spans="1:8" ht="17.25" thickBot="1">
      <c r="A234" s="846" t="s">
        <v>781</v>
      </c>
      <c r="B234" s="781">
        <v>0</v>
      </c>
      <c r="C234" s="781">
        <v>0</v>
      </c>
      <c r="D234" s="776">
        <v>0</v>
      </c>
      <c r="E234" s="776">
        <v>0</v>
      </c>
      <c r="F234" s="774"/>
      <c r="G234" s="774"/>
      <c r="H234" s="774"/>
    </row>
    <row r="235" spans="1:8" ht="17.25" thickBot="1">
      <c r="A235" s="846" t="s">
        <v>782</v>
      </c>
      <c r="B235" s="781">
        <v>0</v>
      </c>
      <c r="C235" s="781">
        <v>0</v>
      </c>
      <c r="D235" s="776">
        <v>0</v>
      </c>
      <c r="E235" s="776">
        <v>0</v>
      </c>
      <c r="F235" s="774"/>
      <c r="G235" s="774"/>
      <c r="H235" s="774"/>
    </row>
    <row r="236" spans="1:8" ht="17.25" thickBot="1">
      <c r="A236" s="846" t="s">
        <v>783</v>
      </c>
      <c r="B236" s="781">
        <v>0</v>
      </c>
      <c r="C236" s="781">
        <v>0</v>
      </c>
      <c r="D236" s="776">
        <v>0</v>
      </c>
      <c r="E236" s="776">
        <v>0</v>
      </c>
      <c r="F236" s="774"/>
      <c r="G236" s="774"/>
      <c r="H236" s="774"/>
    </row>
    <row r="237" spans="1:8" ht="17.25" thickBot="1">
      <c r="A237" s="846" t="s">
        <v>784</v>
      </c>
      <c r="B237" s="781">
        <v>335.29949999999997</v>
      </c>
      <c r="C237" s="781">
        <v>694.73400000000015</v>
      </c>
      <c r="D237" s="776">
        <v>35.484000000000002</v>
      </c>
      <c r="E237" s="776">
        <v>346.95</v>
      </c>
      <c r="F237" s="774"/>
      <c r="G237" s="774"/>
      <c r="H237" s="774"/>
    </row>
    <row r="238" spans="1:8" ht="17.25" thickBot="1">
      <c r="A238" s="846" t="s">
        <v>785</v>
      </c>
      <c r="B238" s="781">
        <v>335.29949999999997</v>
      </c>
      <c r="C238" s="781">
        <v>0</v>
      </c>
      <c r="D238" s="776">
        <v>35.484000000000002</v>
      </c>
      <c r="E238" s="776">
        <v>0</v>
      </c>
      <c r="F238" s="774"/>
      <c r="G238" s="774"/>
      <c r="H238" s="774"/>
    </row>
    <row r="239" spans="1:8" ht="17.25" thickBot="1">
      <c r="A239" s="846" t="s">
        <v>786</v>
      </c>
      <c r="B239" s="781">
        <v>0</v>
      </c>
      <c r="C239" s="781">
        <v>694.73400000000015</v>
      </c>
      <c r="D239" s="776">
        <v>0</v>
      </c>
      <c r="E239" s="776">
        <v>346.95</v>
      </c>
      <c r="F239" s="774"/>
      <c r="G239" s="774"/>
      <c r="H239" s="774"/>
    </row>
    <row r="240" spans="1:8" ht="17.25" thickBot="1">
      <c r="A240" s="846" t="s">
        <v>787</v>
      </c>
      <c r="B240" s="823">
        <v>0</v>
      </c>
      <c r="C240" s="823">
        <v>0</v>
      </c>
      <c r="D240" s="823">
        <v>0</v>
      </c>
      <c r="E240" s="823">
        <v>0</v>
      </c>
      <c r="F240" s="825"/>
      <c r="G240" s="825"/>
      <c r="H240" s="774"/>
    </row>
    <row r="241" spans="1:8" ht="17.25" thickBot="1">
      <c r="A241" s="846" t="s">
        <v>788</v>
      </c>
      <c r="B241" s="805">
        <v>0</v>
      </c>
      <c r="C241" s="805">
        <v>0</v>
      </c>
      <c r="D241" s="805">
        <v>0</v>
      </c>
      <c r="E241" s="805">
        <v>0</v>
      </c>
      <c r="F241" s="825"/>
      <c r="G241" s="825"/>
      <c r="H241" s="774"/>
    </row>
    <row r="242" spans="1:8" ht="17.25" thickBot="1">
      <c r="A242" s="850" t="s">
        <v>789</v>
      </c>
      <c r="B242" s="805">
        <v>0</v>
      </c>
      <c r="C242" s="805">
        <v>0</v>
      </c>
      <c r="D242" s="805">
        <v>0</v>
      </c>
      <c r="E242" s="805">
        <v>0</v>
      </c>
      <c r="F242" s="825"/>
      <c r="G242" s="825"/>
      <c r="H242" s="774"/>
    </row>
    <row r="243" spans="1:8" ht="17.25" thickBot="1">
      <c r="A243" s="846" t="s">
        <v>790</v>
      </c>
      <c r="B243" s="805">
        <v>0</v>
      </c>
      <c r="C243" s="805">
        <v>0</v>
      </c>
      <c r="D243" s="805">
        <v>0</v>
      </c>
      <c r="E243" s="805">
        <v>0</v>
      </c>
      <c r="F243" s="825"/>
      <c r="G243" s="825"/>
      <c r="H243" s="774"/>
    </row>
    <row r="244" spans="1:8" ht="17.25" thickBot="1">
      <c r="A244" s="846" t="s">
        <v>791</v>
      </c>
      <c r="B244" s="805">
        <v>0</v>
      </c>
      <c r="C244" s="805">
        <v>0</v>
      </c>
      <c r="D244" s="805">
        <v>0</v>
      </c>
      <c r="E244" s="805">
        <v>0</v>
      </c>
      <c r="F244" s="825"/>
      <c r="G244" s="825"/>
      <c r="H244" s="774"/>
    </row>
    <row r="245" spans="1:8" ht="17.25" thickBot="1">
      <c r="A245" s="846" t="s">
        <v>792</v>
      </c>
      <c r="B245" s="805">
        <v>0</v>
      </c>
      <c r="C245" s="805">
        <v>0</v>
      </c>
      <c r="D245" s="805">
        <v>0</v>
      </c>
      <c r="E245" s="805">
        <v>0</v>
      </c>
      <c r="F245" s="825"/>
      <c r="G245" s="825"/>
      <c r="H245" s="774"/>
    </row>
    <row r="246" spans="1:8" ht="17.25" thickBot="1">
      <c r="A246" s="846" t="s">
        <v>793</v>
      </c>
      <c r="B246" s="805">
        <v>0</v>
      </c>
      <c r="C246" s="805">
        <v>0</v>
      </c>
      <c r="D246" s="805">
        <v>0</v>
      </c>
      <c r="E246" s="805">
        <v>0</v>
      </c>
      <c r="F246" s="825"/>
      <c r="G246" s="825"/>
      <c r="H246" s="774"/>
    </row>
    <row r="247" spans="1:8" ht="17.25" thickBot="1">
      <c r="A247" s="846" t="s">
        <v>794</v>
      </c>
      <c r="B247" s="805">
        <v>0</v>
      </c>
      <c r="C247" s="805">
        <v>0</v>
      </c>
      <c r="D247" s="805">
        <v>0</v>
      </c>
      <c r="E247" s="805">
        <v>0</v>
      </c>
      <c r="F247" s="825"/>
      <c r="G247" s="825"/>
      <c r="H247" s="774"/>
    </row>
    <row r="248" spans="1:8" ht="17.25" thickBot="1">
      <c r="A248" s="850" t="s">
        <v>795</v>
      </c>
      <c r="B248" s="805">
        <v>0</v>
      </c>
      <c r="C248" s="805">
        <v>0</v>
      </c>
      <c r="D248" s="805">
        <v>0</v>
      </c>
      <c r="E248" s="805">
        <v>0</v>
      </c>
      <c r="F248" s="825"/>
      <c r="G248" s="825"/>
      <c r="H248" s="774"/>
    </row>
    <row r="249" spans="1:8" ht="17.25" thickBot="1">
      <c r="A249" s="850" t="s">
        <v>796</v>
      </c>
      <c r="B249" s="805">
        <v>0</v>
      </c>
      <c r="C249" s="805">
        <v>0</v>
      </c>
      <c r="D249" s="805">
        <v>0</v>
      </c>
      <c r="E249" s="805">
        <v>0</v>
      </c>
      <c r="F249" s="825"/>
      <c r="G249" s="825"/>
      <c r="H249" s="774"/>
    </row>
    <row r="250" spans="1:8" ht="17.25" thickBot="1">
      <c r="A250" s="850" t="s">
        <v>797</v>
      </c>
      <c r="B250" s="805">
        <v>0</v>
      </c>
      <c r="C250" s="805">
        <v>0</v>
      </c>
      <c r="D250" s="805">
        <v>0</v>
      </c>
      <c r="E250" s="805">
        <v>0</v>
      </c>
      <c r="F250" s="825"/>
      <c r="G250" s="825"/>
      <c r="H250" s="774"/>
    </row>
    <row r="251" spans="1:8" ht="17.25" thickBot="1">
      <c r="A251" s="850" t="s">
        <v>798</v>
      </c>
      <c r="B251" s="805">
        <v>0</v>
      </c>
      <c r="C251" s="805">
        <v>0</v>
      </c>
      <c r="D251" s="805">
        <v>0</v>
      </c>
      <c r="E251" s="805">
        <v>0</v>
      </c>
      <c r="F251" s="825"/>
      <c r="G251" s="825"/>
      <c r="H251" s="774"/>
    </row>
    <row r="252" spans="1:8" ht="17.25" thickBot="1">
      <c r="A252" s="846" t="s">
        <v>799</v>
      </c>
      <c r="B252" s="775">
        <v>10406.741538736846</v>
      </c>
      <c r="C252" s="775">
        <v>1037.6685450241414</v>
      </c>
      <c r="D252" s="768">
        <v>3077.4301069150265</v>
      </c>
      <c r="E252" s="768">
        <v>-1106.3569072562964</v>
      </c>
      <c r="F252" s="774"/>
      <c r="G252" s="774"/>
      <c r="H252" s="774"/>
    </row>
    <row r="253" spans="1:8" ht="17.25" thickBot="1">
      <c r="A253" s="846" t="s">
        <v>800</v>
      </c>
      <c r="B253" s="781">
        <v>0</v>
      </c>
      <c r="C253" s="781">
        <v>0</v>
      </c>
      <c r="D253" s="776">
        <v>0</v>
      </c>
      <c r="E253" s="776">
        <v>0</v>
      </c>
      <c r="F253" s="774"/>
      <c r="G253" s="774"/>
      <c r="H253" s="774"/>
    </row>
    <row r="254" spans="1:8" ht="17.25" thickBot="1">
      <c r="A254" s="846" t="s">
        <v>801</v>
      </c>
      <c r="B254" s="781">
        <v>4241.4278270853574</v>
      </c>
      <c r="C254" s="781">
        <v>746.00674461989456</v>
      </c>
      <c r="D254" s="776">
        <v>-2669.0271380448867</v>
      </c>
      <c r="E254" s="776">
        <v>-1919.7034783589679</v>
      </c>
      <c r="F254" s="774"/>
      <c r="G254" s="774"/>
      <c r="H254" s="774"/>
    </row>
    <row r="255" spans="1:8" ht="17.25" thickBot="1">
      <c r="A255" s="846" t="s">
        <v>802</v>
      </c>
      <c r="B255" s="781">
        <v>0</v>
      </c>
      <c r="C255" s="781">
        <v>0</v>
      </c>
      <c r="D255" s="776">
        <v>0</v>
      </c>
      <c r="E255" s="776">
        <v>0</v>
      </c>
      <c r="F255" s="774"/>
      <c r="G255" s="774"/>
      <c r="H255" s="774"/>
    </row>
    <row r="256" spans="1:8" ht="17.25" thickBot="1">
      <c r="A256" s="846" t="s">
        <v>803</v>
      </c>
      <c r="B256" s="781">
        <v>0</v>
      </c>
      <c r="C256" s="781">
        <v>0</v>
      </c>
      <c r="D256" s="776">
        <v>0</v>
      </c>
      <c r="E256" s="776">
        <v>0</v>
      </c>
      <c r="F256" s="774"/>
      <c r="G256" s="774"/>
      <c r="H256" s="774"/>
    </row>
    <row r="257" spans="1:8" ht="17.25" thickBot="1">
      <c r="A257" s="846" t="s">
        <v>804</v>
      </c>
      <c r="B257" s="781">
        <v>0</v>
      </c>
      <c r="C257" s="781">
        <v>0</v>
      </c>
      <c r="D257" s="776">
        <v>0</v>
      </c>
      <c r="E257" s="776">
        <v>0</v>
      </c>
      <c r="F257" s="774"/>
      <c r="G257" s="774"/>
      <c r="H257" s="774"/>
    </row>
    <row r="258" spans="1:8" ht="17.25" thickBot="1">
      <c r="A258" s="850" t="s">
        <v>805</v>
      </c>
      <c r="B258" s="784">
        <v>0</v>
      </c>
      <c r="C258" s="784">
        <v>0</v>
      </c>
      <c r="D258" s="776">
        <v>0</v>
      </c>
      <c r="E258" s="776">
        <v>0</v>
      </c>
      <c r="F258" s="774"/>
      <c r="G258" s="774"/>
      <c r="H258" s="774"/>
    </row>
    <row r="259" spans="1:8" ht="17.25" thickBot="1">
      <c r="A259" s="850" t="s">
        <v>806</v>
      </c>
      <c r="B259" s="784">
        <v>0</v>
      </c>
      <c r="C259" s="784">
        <v>0</v>
      </c>
      <c r="D259" s="776">
        <v>0</v>
      </c>
      <c r="E259" s="776">
        <v>0</v>
      </c>
      <c r="F259" s="774"/>
      <c r="G259" s="774"/>
      <c r="H259" s="774"/>
    </row>
    <row r="260" spans="1:8" ht="17.25" thickBot="1">
      <c r="A260" s="850" t="s">
        <v>807</v>
      </c>
      <c r="B260" s="784">
        <v>0</v>
      </c>
      <c r="C260" s="784">
        <v>0</v>
      </c>
      <c r="D260" s="776">
        <v>0</v>
      </c>
      <c r="E260" s="776">
        <v>0</v>
      </c>
      <c r="F260" s="774"/>
      <c r="G260" s="774"/>
      <c r="H260" s="774"/>
    </row>
    <row r="261" spans="1:8" ht="17.25" thickBot="1">
      <c r="A261" s="846" t="s">
        <v>808</v>
      </c>
      <c r="B261" s="781">
        <v>-4463.8449696346397</v>
      </c>
      <c r="C261" s="781">
        <v>746.00674461989456</v>
      </c>
      <c r="D261" s="776">
        <v>-1290.3180059915512</v>
      </c>
      <c r="E261" s="776">
        <v>-1919.7034783589679</v>
      </c>
      <c r="F261" s="774"/>
      <c r="G261" s="774"/>
      <c r="H261" s="774"/>
    </row>
    <row r="262" spans="1:8" ht="17.25" thickBot="1">
      <c r="A262" s="850" t="s">
        <v>809</v>
      </c>
      <c r="B262" s="784">
        <v>0</v>
      </c>
      <c r="C262" s="784">
        <v>0</v>
      </c>
      <c r="D262" s="776">
        <v>0</v>
      </c>
      <c r="E262" s="776">
        <v>0</v>
      </c>
      <c r="F262" s="774"/>
      <c r="G262" s="774"/>
      <c r="H262" s="774"/>
    </row>
    <row r="263" spans="1:8" ht="17.25" thickBot="1">
      <c r="A263" s="846" t="s">
        <v>810</v>
      </c>
      <c r="B263" s="781">
        <v>-4463.8449696346397</v>
      </c>
      <c r="C263" s="781">
        <v>746.00674461989456</v>
      </c>
      <c r="D263" s="776">
        <v>-1290.3180059915512</v>
      </c>
      <c r="E263" s="776">
        <v>-1919.7034783589679</v>
      </c>
      <c r="F263" s="774"/>
      <c r="G263" s="774"/>
      <c r="H263" s="774"/>
    </row>
    <row r="264" spans="1:8" ht="17.25" thickBot="1">
      <c r="A264" s="846" t="s">
        <v>811</v>
      </c>
      <c r="B264" s="781">
        <v>0</v>
      </c>
      <c r="C264" s="781">
        <v>0</v>
      </c>
      <c r="D264" s="776">
        <v>0</v>
      </c>
      <c r="E264" s="776">
        <v>0</v>
      </c>
      <c r="F264" s="774"/>
      <c r="G264" s="774"/>
      <c r="H264" s="774"/>
    </row>
    <row r="265" spans="1:8" ht="17.25" thickBot="1">
      <c r="A265" s="846" t="s">
        <v>812</v>
      </c>
      <c r="B265" s="781">
        <v>-1350.8517433800002</v>
      </c>
      <c r="C265" s="781">
        <v>0</v>
      </c>
      <c r="D265" s="776">
        <v>-99.839428649999945</v>
      </c>
      <c r="E265" s="776">
        <v>0</v>
      </c>
      <c r="F265" s="774"/>
      <c r="G265" s="774"/>
      <c r="H265" s="774"/>
    </row>
    <row r="266" spans="1:8" ht="17.25" thickBot="1">
      <c r="A266" s="846" t="s">
        <v>813</v>
      </c>
      <c r="B266" s="781">
        <v>-1350.8517433800002</v>
      </c>
      <c r="C266" s="781">
        <v>0</v>
      </c>
      <c r="D266" s="776">
        <v>-99.839428649999945</v>
      </c>
      <c r="E266" s="776">
        <v>0</v>
      </c>
      <c r="F266" s="774"/>
      <c r="G266" s="774"/>
      <c r="H266" s="774"/>
    </row>
    <row r="267" spans="1:8" ht="17.25" thickBot="1">
      <c r="A267" s="846" t="s">
        <v>814</v>
      </c>
      <c r="B267" s="781">
        <v>0</v>
      </c>
      <c r="C267" s="781">
        <v>0</v>
      </c>
      <c r="D267" s="776">
        <v>0</v>
      </c>
      <c r="E267" s="776">
        <v>0</v>
      </c>
      <c r="F267" s="774"/>
      <c r="G267" s="774"/>
      <c r="H267" s="774"/>
    </row>
    <row r="268" spans="1:8" ht="17.25" thickBot="1">
      <c r="A268" s="846" t="s">
        <v>815</v>
      </c>
      <c r="B268" s="781">
        <v>10056.124540099998</v>
      </c>
      <c r="C268" s="781">
        <v>0</v>
      </c>
      <c r="D268" s="776">
        <v>-1278.8697034033357</v>
      </c>
      <c r="E268" s="776">
        <v>0</v>
      </c>
      <c r="F268" s="774"/>
      <c r="G268" s="774"/>
      <c r="H268" s="774"/>
    </row>
    <row r="269" spans="1:8" ht="17.25" thickBot="1">
      <c r="A269" s="846" t="s">
        <v>816</v>
      </c>
      <c r="B269" s="781">
        <v>10056.124540099998</v>
      </c>
      <c r="C269" s="781">
        <v>0</v>
      </c>
      <c r="D269" s="776">
        <v>-1278.8697034033357</v>
      </c>
      <c r="E269" s="783">
        <v>0</v>
      </c>
      <c r="F269" s="774"/>
      <c r="G269" s="774"/>
      <c r="H269" s="774"/>
    </row>
    <row r="270" spans="1:8" ht="17.25" thickBot="1">
      <c r="A270" s="846" t="s">
        <v>817</v>
      </c>
      <c r="B270" s="781">
        <v>0</v>
      </c>
      <c r="C270" s="781">
        <v>0</v>
      </c>
      <c r="D270" s="776">
        <v>0</v>
      </c>
      <c r="E270" s="783">
        <v>0</v>
      </c>
      <c r="F270" s="774"/>
      <c r="G270" s="774"/>
      <c r="H270" s="774"/>
    </row>
    <row r="271" spans="1:8" ht="17.25" thickBot="1">
      <c r="A271" s="846" t="s">
        <v>818</v>
      </c>
      <c r="B271" s="781">
        <v>0</v>
      </c>
      <c r="C271" s="781">
        <v>0</v>
      </c>
      <c r="D271" s="776">
        <v>0</v>
      </c>
      <c r="E271" s="776">
        <v>0</v>
      </c>
      <c r="F271" s="774"/>
      <c r="G271" s="774"/>
      <c r="H271" s="774"/>
    </row>
    <row r="272" spans="1:8" ht="17.25" thickBot="1">
      <c r="A272" s="846" t="s">
        <v>819</v>
      </c>
      <c r="B272" s="781">
        <v>0</v>
      </c>
      <c r="C272" s="781">
        <v>0</v>
      </c>
      <c r="D272" s="776">
        <v>0</v>
      </c>
      <c r="E272" s="776">
        <v>0</v>
      </c>
      <c r="F272" s="774"/>
      <c r="G272" s="774"/>
      <c r="H272" s="774"/>
    </row>
    <row r="273" spans="1:8" ht="17.25" thickBot="1">
      <c r="A273" s="846" t="s">
        <v>820</v>
      </c>
      <c r="B273" s="781">
        <v>0</v>
      </c>
      <c r="C273" s="781">
        <v>0</v>
      </c>
      <c r="D273" s="776">
        <v>0</v>
      </c>
      <c r="E273" s="776">
        <v>0</v>
      </c>
      <c r="F273" s="774"/>
      <c r="G273" s="774"/>
      <c r="H273" s="774"/>
    </row>
    <row r="274" spans="1:8" ht="17.25" thickBot="1">
      <c r="A274" s="846" t="s">
        <v>821</v>
      </c>
      <c r="B274" s="781">
        <v>10056.124540099998</v>
      </c>
      <c r="C274" s="785" t="s">
        <v>558</v>
      </c>
      <c r="D274" s="776">
        <v>-1278.8697034033357</v>
      </c>
      <c r="E274" s="785" t="s">
        <v>558</v>
      </c>
      <c r="F274" s="788"/>
      <c r="G274" s="788"/>
      <c r="H274" s="774"/>
    </row>
    <row r="275" spans="1:8" ht="17.25" thickBot="1">
      <c r="A275" s="846" t="s">
        <v>822</v>
      </c>
      <c r="B275" s="781">
        <v>10056.124540099998</v>
      </c>
      <c r="C275" s="785" t="s">
        <v>558</v>
      </c>
      <c r="D275" s="776">
        <v>-1278.8697034033357</v>
      </c>
      <c r="E275" s="785" t="s">
        <v>558</v>
      </c>
      <c r="F275" s="788"/>
      <c r="G275" s="788"/>
      <c r="H275" s="774"/>
    </row>
    <row r="276" spans="1:8" ht="17.25" thickBot="1">
      <c r="A276" s="846" t="s">
        <v>823</v>
      </c>
      <c r="B276" s="781">
        <v>0</v>
      </c>
      <c r="C276" s="785" t="s">
        <v>558</v>
      </c>
      <c r="D276" s="776">
        <v>0</v>
      </c>
      <c r="E276" s="785" t="s">
        <v>558</v>
      </c>
      <c r="F276" s="788"/>
      <c r="G276" s="788"/>
      <c r="H276" s="774"/>
    </row>
    <row r="277" spans="1:8" ht="17.25" thickBot="1">
      <c r="A277" s="846" t="s">
        <v>824</v>
      </c>
      <c r="B277" s="781">
        <v>-717.84706666666671</v>
      </c>
      <c r="C277" s="781">
        <v>291.66180040424683</v>
      </c>
      <c r="D277" s="776">
        <v>540.87292855992598</v>
      </c>
      <c r="E277" s="776">
        <v>813.34657110267153</v>
      </c>
      <c r="F277" s="774"/>
      <c r="G277" s="774"/>
      <c r="H277" s="774"/>
    </row>
    <row r="278" spans="1:8" ht="17.25" thickBot="1">
      <c r="A278" s="846" t="s">
        <v>825</v>
      </c>
      <c r="B278" s="781">
        <v>0</v>
      </c>
      <c r="C278" s="781">
        <v>0</v>
      </c>
      <c r="D278" s="776">
        <v>0</v>
      </c>
      <c r="E278" s="776">
        <v>0</v>
      </c>
      <c r="F278" s="774"/>
      <c r="G278" s="774"/>
      <c r="H278" s="774"/>
    </row>
    <row r="279" spans="1:8" ht="17.25" thickBot="1">
      <c r="A279" s="846" t="s">
        <v>826</v>
      </c>
      <c r="B279" s="781">
        <v>0</v>
      </c>
      <c r="C279" s="781">
        <v>0</v>
      </c>
      <c r="D279" s="776">
        <v>0</v>
      </c>
      <c r="E279" s="776">
        <v>0</v>
      </c>
      <c r="F279" s="774"/>
      <c r="G279" s="774"/>
      <c r="H279" s="774"/>
    </row>
    <row r="280" spans="1:8" ht="17.25" thickBot="1">
      <c r="A280" s="846" t="s">
        <v>827</v>
      </c>
      <c r="B280" s="781">
        <v>0</v>
      </c>
      <c r="C280" s="781">
        <v>0</v>
      </c>
      <c r="D280" s="776">
        <v>0</v>
      </c>
      <c r="E280" s="776">
        <v>0</v>
      </c>
      <c r="F280" s="774"/>
      <c r="G280" s="774"/>
      <c r="H280" s="774"/>
    </row>
    <row r="281" spans="1:8" ht="17.25" thickBot="1">
      <c r="A281" s="846" t="s">
        <v>828</v>
      </c>
      <c r="B281" s="781">
        <v>0</v>
      </c>
      <c r="C281" s="781">
        <v>0</v>
      </c>
      <c r="D281" s="776">
        <v>0</v>
      </c>
      <c r="E281" s="776">
        <v>0</v>
      </c>
      <c r="F281" s="774"/>
      <c r="G281" s="774"/>
      <c r="H281" s="774"/>
    </row>
    <row r="282" spans="1:8" ht="17.25" thickBot="1">
      <c r="A282" s="850" t="s">
        <v>829</v>
      </c>
      <c r="B282" s="784">
        <v>0</v>
      </c>
      <c r="C282" s="784">
        <v>0</v>
      </c>
      <c r="D282" s="776">
        <v>0</v>
      </c>
      <c r="E282" s="776">
        <v>0</v>
      </c>
      <c r="F282" s="774"/>
      <c r="G282" s="774"/>
      <c r="H282" s="774"/>
    </row>
    <row r="283" spans="1:8" ht="17.25" thickBot="1">
      <c r="A283" s="850" t="s">
        <v>830</v>
      </c>
      <c r="B283" s="784">
        <v>0</v>
      </c>
      <c r="C283" s="784">
        <v>0</v>
      </c>
      <c r="D283" s="776">
        <v>0</v>
      </c>
      <c r="E283" s="776">
        <v>0</v>
      </c>
      <c r="F283" s="774"/>
      <c r="G283" s="774"/>
      <c r="H283" s="774"/>
    </row>
    <row r="284" spans="1:8" ht="17.25" thickBot="1">
      <c r="A284" s="850" t="s">
        <v>831</v>
      </c>
      <c r="B284" s="784">
        <v>0</v>
      </c>
      <c r="C284" s="784">
        <v>0</v>
      </c>
      <c r="D284" s="776">
        <v>0</v>
      </c>
      <c r="E284" s="776">
        <v>0</v>
      </c>
      <c r="F284" s="774"/>
      <c r="G284" s="774"/>
      <c r="H284" s="774"/>
    </row>
    <row r="285" spans="1:8" ht="17.25" thickBot="1">
      <c r="A285" s="850" t="s">
        <v>832</v>
      </c>
      <c r="B285" s="784">
        <v>0</v>
      </c>
      <c r="C285" s="784">
        <v>0</v>
      </c>
      <c r="D285" s="776">
        <v>0</v>
      </c>
      <c r="E285" s="776">
        <v>0</v>
      </c>
      <c r="F285" s="774"/>
      <c r="G285" s="774"/>
      <c r="H285" s="774"/>
    </row>
    <row r="286" spans="1:8" ht="17.25" thickBot="1">
      <c r="A286" s="846" t="s">
        <v>833</v>
      </c>
      <c r="B286" s="781">
        <v>0</v>
      </c>
      <c r="C286" s="781">
        <v>697.51880040424658</v>
      </c>
      <c r="D286" s="776">
        <v>0</v>
      </c>
      <c r="E286" s="776">
        <v>-728.07742889732799</v>
      </c>
      <c r="F286" s="774"/>
      <c r="G286" s="774"/>
      <c r="H286" s="774"/>
    </row>
    <row r="287" spans="1:8" ht="17.25" thickBot="1">
      <c r="A287" s="846" t="s">
        <v>834</v>
      </c>
      <c r="B287" s="781">
        <v>0</v>
      </c>
      <c r="C287" s="781">
        <v>697.51880040424658</v>
      </c>
      <c r="D287" s="776">
        <v>0</v>
      </c>
      <c r="E287" s="776">
        <v>-728.07742889732799</v>
      </c>
      <c r="F287" s="774"/>
      <c r="G287" s="774"/>
      <c r="H287" s="774"/>
    </row>
    <row r="288" spans="1:8" ht="17.25" thickBot="1">
      <c r="A288" s="846" t="s">
        <v>835</v>
      </c>
      <c r="B288" s="781">
        <v>0</v>
      </c>
      <c r="C288" s="781">
        <v>0</v>
      </c>
      <c r="D288" s="776">
        <v>0</v>
      </c>
      <c r="E288" s="776">
        <v>0</v>
      </c>
      <c r="F288" s="774"/>
      <c r="G288" s="774"/>
      <c r="H288" s="774"/>
    </row>
    <row r="289" spans="1:8" ht="17.25" thickBot="1">
      <c r="A289" s="846" t="s">
        <v>836</v>
      </c>
      <c r="B289" s="781">
        <v>0</v>
      </c>
      <c r="C289" s="781">
        <v>1009.78</v>
      </c>
      <c r="D289" s="776">
        <v>0</v>
      </c>
      <c r="E289" s="776">
        <v>3082.1066666666666</v>
      </c>
      <c r="F289" s="774"/>
      <c r="G289" s="774"/>
      <c r="H289" s="774"/>
    </row>
    <row r="290" spans="1:8" ht="17.25" thickBot="1">
      <c r="A290" s="846" t="s">
        <v>837</v>
      </c>
      <c r="B290" s="781">
        <v>0</v>
      </c>
      <c r="C290" s="781">
        <v>0</v>
      </c>
      <c r="D290" s="776">
        <v>0</v>
      </c>
      <c r="E290" s="776">
        <v>0</v>
      </c>
      <c r="F290" s="774"/>
      <c r="G290" s="774"/>
      <c r="H290" s="774"/>
    </row>
    <row r="291" spans="1:8" ht="17.25" thickBot="1">
      <c r="A291" s="846" t="s">
        <v>838</v>
      </c>
      <c r="B291" s="781">
        <v>0</v>
      </c>
      <c r="C291" s="781">
        <v>0</v>
      </c>
      <c r="D291" s="776">
        <v>0</v>
      </c>
      <c r="E291" s="776">
        <v>0</v>
      </c>
      <c r="F291" s="774"/>
      <c r="G291" s="774"/>
      <c r="H291" s="774"/>
    </row>
    <row r="292" spans="1:8" ht="17.25" thickBot="1">
      <c r="A292" s="846" t="s">
        <v>839</v>
      </c>
      <c r="B292" s="781">
        <v>0</v>
      </c>
      <c r="C292" s="781">
        <v>1009.78</v>
      </c>
      <c r="D292" s="776">
        <v>0</v>
      </c>
      <c r="E292" s="776">
        <v>3082.1066666666666</v>
      </c>
      <c r="F292" s="774"/>
      <c r="G292" s="774"/>
      <c r="H292" s="774"/>
    </row>
    <row r="293" spans="1:8" ht="17.25" thickBot="1">
      <c r="A293" s="846" t="s">
        <v>840</v>
      </c>
      <c r="B293" s="781">
        <v>-717.84706666666671</v>
      </c>
      <c r="C293" s="781">
        <v>-1415.6369999999997</v>
      </c>
      <c r="D293" s="776">
        <v>540.87292855992598</v>
      </c>
      <c r="E293" s="776">
        <v>-1540.682666666667</v>
      </c>
      <c r="F293" s="774"/>
      <c r="G293" s="774"/>
      <c r="H293" s="774"/>
    </row>
    <row r="294" spans="1:8" ht="17.25" thickBot="1">
      <c r="A294" s="846" t="s">
        <v>841</v>
      </c>
      <c r="B294" s="781">
        <v>0</v>
      </c>
      <c r="C294" s="781">
        <v>0</v>
      </c>
      <c r="D294" s="776">
        <v>0</v>
      </c>
      <c r="E294" s="776">
        <v>0</v>
      </c>
      <c r="F294" s="774"/>
      <c r="G294" s="774"/>
      <c r="H294" s="774"/>
    </row>
    <row r="295" spans="1:8" ht="17.25" thickBot="1">
      <c r="A295" s="846" t="s">
        <v>842</v>
      </c>
      <c r="B295" s="781">
        <v>-717.84706666666671</v>
      </c>
      <c r="C295" s="781">
        <v>-1415.6369999999997</v>
      </c>
      <c r="D295" s="776">
        <v>540.87292855992598</v>
      </c>
      <c r="E295" s="776">
        <v>-1540.682666666667</v>
      </c>
      <c r="F295" s="774"/>
      <c r="G295" s="774"/>
      <c r="H295" s="774"/>
    </row>
    <row r="296" spans="1:8" ht="17.25" thickBot="1">
      <c r="A296" s="846" t="s">
        <v>843</v>
      </c>
      <c r="B296" s="781">
        <v>0</v>
      </c>
      <c r="C296" s="781">
        <v>0</v>
      </c>
      <c r="D296" s="776">
        <v>0</v>
      </c>
      <c r="E296" s="776">
        <v>0</v>
      </c>
      <c r="F296" s="774"/>
      <c r="G296" s="774"/>
      <c r="H296" s="774"/>
    </row>
    <row r="297" spans="1:8" ht="17.25" thickBot="1">
      <c r="A297" s="846" t="s">
        <v>844</v>
      </c>
      <c r="B297" s="781">
        <v>0</v>
      </c>
      <c r="C297" s="781">
        <v>0</v>
      </c>
      <c r="D297" s="776">
        <v>0</v>
      </c>
      <c r="E297" s="776">
        <v>0</v>
      </c>
      <c r="F297" s="774"/>
      <c r="G297" s="774"/>
      <c r="H297" s="774"/>
    </row>
    <row r="298" spans="1:8" ht="17.25" thickBot="1">
      <c r="A298" s="846" t="s">
        <v>845</v>
      </c>
      <c r="B298" s="781">
        <v>0</v>
      </c>
      <c r="C298" s="781">
        <v>0</v>
      </c>
      <c r="D298" s="776">
        <v>0</v>
      </c>
      <c r="E298" s="776">
        <v>0</v>
      </c>
      <c r="F298" s="774"/>
      <c r="G298" s="774"/>
      <c r="H298" s="774"/>
    </row>
    <row r="299" spans="1:8" ht="17.25" thickBot="1">
      <c r="A299" s="846" t="s">
        <v>846</v>
      </c>
      <c r="B299" s="781">
        <v>-717.84706666666671</v>
      </c>
      <c r="C299" s="781">
        <v>-1415.6369999999997</v>
      </c>
      <c r="D299" s="776">
        <v>540.87292855992598</v>
      </c>
      <c r="E299" s="776">
        <v>-1540.682666666667</v>
      </c>
      <c r="F299" s="774"/>
      <c r="G299" s="774"/>
      <c r="H299" s="774"/>
    </row>
    <row r="300" spans="1:8" ht="17.25" thickBot="1">
      <c r="A300" s="846" t="s">
        <v>847</v>
      </c>
      <c r="B300" s="781">
        <v>0</v>
      </c>
      <c r="C300" s="781">
        <v>0</v>
      </c>
      <c r="D300" s="776">
        <v>0</v>
      </c>
      <c r="E300" s="776">
        <v>0</v>
      </c>
      <c r="F300" s="774"/>
      <c r="G300" s="774"/>
      <c r="H300" s="774"/>
    </row>
    <row r="301" spans="1:8" ht="17.25" thickBot="1">
      <c r="A301" s="846" t="s">
        <v>848</v>
      </c>
      <c r="B301" s="781">
        <v>-717.84706666666671</v>
      </c>
      <c r="C301" s="781">
        <v>-1415.6369999999997</v>
      </c>
      <c r="D301" s="776">
        <v>540.87292855992598</v>
      </c>
      <c r="E301" s="776">
        <v>-1540.682666666667</v>
      </c>
      <c r="F301" s="774"/>
      <c r="G301" s="774"/>
      <c r="H301" s="774"/>
    </row>
    <row r="302" spans="1:8" ht="17.25" thickBot="1">
      <c r="A302" s="846" t="s">
        <v>849</v>
      </c>
      <c r="B302" s="781">
        <v>0</v>
      </c>
      <c r="C302" s="781">
        <v>0</v>
      </c>
      <c r="D302" s="776">
        <v>0</v>
      </c>
      <c r="E302" s="776">
        <v>0</v>
      </c>
      <c r="F302" s="774"/>
      <c r="G302" s="774"/>
      <c r="H302" s="774"/>
    </row>
    <row r="303" spans="1:8" ht="17.25" thickBot="1">
      <c r="A303" s="846" t="s">
        <v>850</v>
      </c>
      <c r="B303" s="781">
        <v>0</v>
      </c>
      <c r="C303" s="781">
        <v>0</v>
      </c>
      <c r="D303" s="776">
        <v>0</v>
      </c>
      <c r="E303" s="776">
        <v>0</v>
      </c>
      <c r="F303" s="774"/>
      <c r="G303" s="774"/>
      <c r="H303" s="774"/>
    </row>
    <row r="304" spans="1:8" ht="17.25" thickBot="1">
      <c r="A304" s="850" t="s">
        <v>851</v>
      </c>
      <c r="B304" s="784">
        <v>0</v>
      </c>
      <c r="C304" s="784">
        <v>0</v>
      </c>
      <c r="D304" s="776">
        <v>0</v>
      </c>
      <c r="E304" s="776">
        <v>0</v>
      </c>
      <c r="F304" s="774"/>
      <c r="G304" s="774"/>
      <c r="H304" s="774"/>
    </row>
    <row r="305" spans="1:8" ht="17.25" thickBot="1">
      <c r="A305" s="846" t="s">
        <v>852</v>
      </c>
      <c r="B305" s="781">
        <v>0</v>
      </c>
      <c r="C305" s="781">
        <v>0</v>
      </c>
      <c r="D305" s="776">
        <v>0</v>
      </c>
      <c r="E305" s="776">
        <v>0</v>
      </c>
      <c r="F305" s="774"/>
      <c r="G305" s="774"/>
      <c r="H305" s="774"/>
    </row>
    <row r="306" spans="1:8" ht="17.25" thickBot="1">
      <c r="A306" s="846" t="s">
        <v>853</v>
      </c>
      <c r="B306" s="781">
        <v>0</v>
      </c>
      <c r="C306" s="781">
        <v>0</v>
      </c>
      <c r="D306" s="776">
        <v>0</v>
      </c>
      <c r="E306" s="776">
        <v>0</v>
      </c>
      <c r="F306" s="774"/>
      <c r="G306" s="774"/>
      <c r="H306" s="774"/>
    </row>
    <row r="307" spans="1:8" ht="17.25" thickBot="1">
      <c r="A307" s="846" t="s">
        <v>854</v>
      </c>
      <c r="B307" s="781">
        <v>0</v>
      </c>
      <c r="C307" s="781">
        <v>0</v>
      </c>
      <c r="D307" s="776">
        <v>0</v>
      </c>
      <c r="E307" s="776">
        <v>0</v>
      </c>
      <c r="F307" s="774"/>
      <c r="G307" s="774"/>
      <c r="H307" s="774"/>
    </row>
    <row r="308" spans="1:8" ht="17.25" thickBot="1">
      <c r="A308" s="846" t="s">
        <v>855</v>
      </c>
      <c r="B308" s="781">
        <v>0</v>
      </c>
      <c r="C308" s="781">
        <v>0</v>
      </c>
      <c r="D308" s="776">
        <v>0</v>
      </c>
      <c r="E308" s="776">
        <v>0</v>
      </c>
      <c r="F308" s="774"/>
      <c r="G308" s="774"/>
      <c r="H308" s="774"/>
    </row>
    <row r="309" spans="1:8" ht="17.25" thickBot="1">
      <c r="A309" s="846" t="s">
        <v>856</v>
      </c>
      <c r="B309" s="781">
        <v>0</v>
      </c>
      <c r="C309" s="781">
        <v>0</v>
      </c>
      <c r="D309" s="776">
        <v>0</v>
      </c>
      <c r="E309" s="776">
        <v>0</v>
      </c>
      <c r="F309" s="774"/>
      <c r="G309" s="774"/>
      <c r="H309" s="774"/>
    </row>
    <row r="310" spans="1:8" ht="17.25" thickBot="1">
      <c r="A310" s="850" t="s">
        <v>857</v>
      </c>
      <c r="B310" s="784">
        <v>0</v>
      </c>
      <c r="C310" s="784">
        <v>0</v>
      </c>
      <c r="D310" s="776">
        <v>0</v>
      </c>
      <c r="E310" s="776">
        <v>0</v>
      </c>
      <c r="F310" s="774"/>
      <c r="G310" s="774"/>
      <c r="H310" s="774"/>
    </row>
    <row r="311" spans="1:8" ht="17.25" thickBot="1">
      <c r="A311" s="850" t="s">
        <v>858</v>
      </c>
      <c r="B311" s="784">
        <v>0</v>
      </c>
      <c r="C311" s="784">
        <v>0</v>
      </c>
      <c r="D311" s="776">
        <v>0</v>
      </c>
      <c r="E311" s="776">
        <v>0</v>
      </c>
      <c r="F311" s="774"/>
      <c r="G311" s="774"/>
      <c r="H311" s="774"/>
    </row>
    <row r="312" spans="1:8" ht="17.25" thickBot="1">
      <c r="A312" s="850" t="s">
        <v>859</v>
      </c>
      <c r="B312" s="784">
        <v>0</v>
      </c>
      <c r="C312" s="784">
        <v>0</v>
      </c>
      <c r="D312" s="776">
        <v>0</v>
      </c>
      <c r="E312" s="776">
        <v>0</v>
      </c>
      <c r="F312" s="774"/>
      <c r="G312" s="774"/>
      <c r="H312" s="774"/>
    </row>
    <row r="313" spans="1:8" ht="17.25" thickBot="1">
      <c r="A313" s="850" t="s">
        <v>860</v>
      </c>
      <c r="B313" s="784">
        <v>0</v>
      </c>
      <c r="C313" s="784">
        <v>0</v>
      </c>
      <c r="D313" s="776">
        <v>0</v>
      </c>
      <c r="E313" s="776">
        <v>0</v>
      </c>
      <c r="F313" s="774"/>
      <c r="G313" s="774"/>
      <c r="H313" s="774"/>
    </row>
    <row r="314" spans="1:8" ht="17.25" thickBot="1">
      <c r="A314" s="850" t="s">
        <v>861</v>
      </c>
      <c r="B314" s="784">
        <v>0</v>
      </c>
      <c r="C314" s="784">
        <v>0</v>
      </c>
      <c r="D314" s="776">
        <v>0</v>
      </c>
      <c r="E314" s="776">
        <v>0</v>
      </c>
      <c r="F314" s="774"/>
      <c r="G314" s="774"/>
      <c r="H314" s="774"/>
    </row>
    <row r="315" spans="1:8" ht="17.25" thickBot="1">
      <c r="A315" s="850" t="s">
        <v>862</v>
      </c>
      <c r="B315" s="784">
        <v>0</v>
      </c>
      <c r="C315" s="784">
        <v>0</v>
      </c>
      <c r="D315" s="776">
        <v>0</v>
      </c>
      <c r="E315" s="776">
        <v>0</v>
      </c>
      <c r="F315" s="774"/>
      <c r="G315" s="774"/>
      <c r="H315" s="774"/>
    </row>
    <row r="316" spans="1:8" ht="17.25" thickBot="1">
      <c r="A316" s="846" t="s">
        <v>863</v>
      </c>
      <c r="B316" s="781">
        <v>6883.1607783181553</v>
      </c>
      <c r="C316" s="781">
        <v>0</v>
      </c>
      <c r="D316" s="776">
        <v>5205.5843163999871</v>
      </c>
      <c r="E316" s="776">
        <v>0</v>
      </c>
      <c r="F316" s="774"/>
      <c r="G316" s="774"/>
      <c r="H316" s="774"/>
    </row>
    <row r="317" spans="1:8" ht="17.25" thickBot="1">
      <c r="A317" s="846" t="s">
        <v>864</v>
      </c>
      <c r="B317" s="781">
        <v>0</v>
      </c>
      <c r="C317" s="781">
        <v>0</v>
      </c>
      <c r="D317" s="776">
        <v>0</v>
      </c>
      <c r="E317" s="776">
        <v>0</v>
      </c>
      <c r="F317" s="774"/>
      <c r="G317" s="774"/>
      <c r="H317" s="774"/>
    </row>
    <row r="318" spans="1:8" ht="17.25" thickBot="1">
      <c r="A318" s="846" t="s">
        <v>865</v>
      </c>
      <c r="B318" s="781">
        <v>0</v>
      </c>
      <c r="C318" s="781">
        <v>0</v>
      </c>
      <c r="D318" s="776">
        <v>0</v>
      </c>
      <c r="E318" s="776">
        <v>0</v>
      </c>
      <c r="F318" s="774"/>
      <c r="G318" s="774"/>
      <c r="H318" s="774"/>
    </row>
    <row r="319" spans="1:8" ht="17.25" thickBot="1">
      <c r="A319" s="846" t="s">
        <v>866</v>
      </c>
      <c r="B319" s="781">
        <v>0</v>
      </c>
      <c r="C319" s="781">
        <v>0</v>
      </c>
      <c r="D319" s="776">
        <v>0</v>
      </c>
      <c r="E319" s="776">
        <v>0</v>
      </c>
      <c r="F319" s="774"/>
      <c r="G319" s="774"/>
      <c r="H319" s="774"/>
    </row>
    <row r="320" spans="1:8" ht="17.25" thickBot="1">
      <c r="A320" s="850" t="s">
        <v>867</v>
      </c>
      <c r="B320" s="784">
        <v>0</v>
      </c>
      <c r="C320" s="784">
        <v>0</v>
      </c>
      <c r="D320" s="776">
        <v>0</v>
      </c>
      <c r="E320" s="776">
        <v>0</v>
      </c>
      <c r="F320" s="774"/>
      <c r="G320" s="774"/>
      <c r="H320" s="774"/>
    </row>
    <row r="321" spans="1:8" ht="17.25" thickBot="1">
      <c r="A321" s="850" t="s">
        <v>868</v>
      </c>
      <c r="B321" s="784">
        <v>0</v>
      </c>
      <c r="C321" s="784">
        <v>0</v>
      </c>
      <c r="D321" s="776">
        <v>0</v>
      </c>
      <c r="E321" s="776">
        <v>0</v>
      </c>
      <c r="F321" s="774"/>
      <c r="G321" s="774"/>
      <c r="H321" s="774"/>
    </row>
    <row r="322" spans="1:8" ht="17.25" thickBot="1">
      <c r="A322" s="850" t="s">
        <v>869</v>
      </c>
      <c r="B322" s="784">
        <v>0</v>
      </c>
      <c r="C322" s="784">
        <v>0</v>
      </c>
      <c r="D322" s="776">
        <v>0</v>
      </c>
      <c r="E322" s="776">
        <v>0</v>
      </c>
      <c r="F322" s="774"/>
      <c r="G322" s="774"/>
      <c r="H322" s="774"/>
    </row>
    <row r="323" spans="1:8" ht="17.25" thickBot="1">
      <c r="A323" s="846" t="s">
        <v>870</v>
      </c>
      <c r="B323" s="781">
        <v>3785.7384280749857</v>
      </c>
      <c r="C323" s="781">
        <v>0</v>
      </c>
      <c r="D323" s="776">
        <v>2863.0713740199931</v>
      </c>
      <c r="E323" s="776">
        <v>0</v>
      </c>
      <c r="F323" s="774"/>
      <c r="G323" s="774"/>
      <c r="H323" s="774"/>
    </row>
    <row r="324" spans="1:8" ht="17.25" thickBot="1">
      <c r="A324" s="846" t="s">
        <v>871</v>
      </c>
      <c r="B324" s="781">
        <v>3785.7384280749857</v>
      </c>
      <c r="C324" s="781">
        <v>0</v>
      </c>
      <c r="D324" s="776">
        <v>2863.0713740199931</v>
      </c>
      <c r="E324" s="776">
        <v>0</v>
      </c>
      <c r="F324" s="774"/>
      <c r="G324" s="774"/>
      <c r="H324" s="774"/>
    </row>
    <row r="325" spans="1:8" ht="17.25" thickBot="1">
      <c r="A325" s="846" t="s">
        <v>872</v>
      </c>
      <c r="B325" s="781">
        <v>0</v>
      </c>
      <c r="C325" s="781">
        <v>0</v>
      </c>
      <c r="D325" s="776">
        <v>0</v>
      </c>
      <c r="E325" s="776">
        <v>0</v>
      </c>
      <c r="F325" s="774"/>
      <c r="G325" s="774"/>
      <c r="H325" s="774"/>
    </row>
    <row r="326" spans="1:8" ht="17.25" thickBot="1">
      <c r="A326" s="846" t="s">
        <v>873</v>
      </c>
      <c r="B326" s="781">
        <v>0</v>
      </c>
      <c r="C326" s="781">
        <v>0</v>
      </c>
      <c r="D326" s="776">
        <v>0</v>
      </c>
      <c r="E326" s="776">
        <v>0</v>
      </c>
      <c r="F326" s="774"/>
      <c r="G326" s="774"/>
      <c r="H326" s="774"/>
    </row>
    <row r="327" spans="1:8" ht="17.25" thickBot="1">
      <c r="A327" s="846" t="s">
        <v>874</v>
      </c>
      <c r="B327" s="781">
        <v>0</v>
      </c>
      <c r="C327" s="781">
        <v>0</v>
      </c>
      <c r="D327" s="776">
        <v>0</v>
      </c>
      <c r="E327" s="776">
        <v>0</v>
      </c>
      <c r="F327" s="774"/>
      <c r="G327" s="774"/>
      <c r="H327" s="774"/>
    </row>
    <row r="328" spans="1:8" ht="17.25" thickBot="1">
      <c r="A328" s="846" t="s">
        <v>875</v>
      </c>
      <c r="B328" s="781">
        <v>0</v>
      </c>
      <c r="C328" s="781">
        <v>0</v>
      </c>
      <c r="D328" s="776">
        <v>0</v>
      </c>
      <c r="E328" s="776">
        <v>0</v>
      </c>
      <c r="F328" s="774"/>
      <c r="G328" s="774"/>
      <c r="H328" s="774"/>
    </row>
    <row r="329" spans="1:8" ht="17.25" thickBot="1">
      <c r="A329" s="846" t="s">
        <v>876</v>
      </c>
      <c r="B329" s="781">
        <v>3097.4223502431701</v>
      </c>
      <c r="C329" s="781">
        <v>0</v>
      </c>
      <c r="D329" s="776">
        <v>2342.5129423799945</v>
      </c>
      <c r="E329" s="776">
        <v>0</v>
      </c>
      <c r="F329" s="774"/>
      <c r="G329" s="774"/>
      <c r="H329" s="774"/>
    </row>
    <row r="330" spans="1:8" ht="17.25" thickBot="1">
      <c r="A330" s="846" t="s">
        <v>877</v>
      </c>
      <c r="B330" s="781">
        <v>3097.4223502431701</v>
      </c>
      <c r="C330" s="781">
        <v>0</v>
      </c>
      <c r="D330" s="776">
        <v>2342.5129423799945</v>
      </c>
      <c r="E330" s="776">
        <v>0</v>
      </c>
      <c r="F330" s="774"/>
      <c r="G330" s="774"/>
      <c r="H330" s="774"/>
    </row>
    <row r="331" spans="1:8" ht="17.25" thickBot="1">
      <c r="A331" s="846" t="s">
        <v>878</v>
      </c>
      <c r="B331" s="781">
        <v>0</v>
      </c>
      <c r="C331" s="781">
        <v>0</v>
      </c>
      <c r="D331" s="776">
        <v>0</v>
      </c>
      <c r="E331" s="776">
        <v>0</v>
      </c>
      <c r="F331" s="774"/>
      <c r="G331" s="774"/>
      <c r="H331" s="774"/>
    </row>
    <row r="332" spans="1:8" ht="17.25" thickBot="1">
      <c r="A332" s="846" t="s">
        <v>879</v>
      </c>
      <c r="B332" s="781">
        <v>0</v>
      </c>
      <c r="C332" s="781">
        <v>0</v>
      </c>
      <c r="D332" s="776">
        <v>0</v>
      </c>
      <c r="E332" s="776">
        <v>0</v>
      </c>
      <c r="F332" s="774"/>
      <c r="G332" s="774"/>
      <c r="H332" s="774"/>
    </row>
    <row r="333" spans="1:8" ht="17.25" thickBot="1">
      <c r="A333" s="846" t="s">
        <v>880</v>
      </c>
      <c r="B333" s="781">
        <v>0</v>
      </c>
      <c r="C333" s="781">
        <v>0</v>
      </c>
      <c r="D333" s="776">
        <v>0</v>
      </c>
      <c r="E333" s="776">
        <v>0</v>
      </c>
      <c r="F333" s="774"/>
      <c r="G333" s="774"/>
      <c r="H333" s="774"/>
    </row>
    <row r="334" spans="1:8" ht="17.25" thickBot="1">
      <c r="A334" s="846" t="s">
        <v>881</v>
      </c>
      <c r="B334" s="781">
        <v>0</v>
      </c>
      <c r="C334" s="781">
        <v>0</v>
      </c>
      <c r="D334" s="776">
        <v>0</v>
      </c>
      <c r="E334" s="776">
        <v>0</v>
      </c>
      <c r="F334" s="774"/>
      <c r="G334" s="774"/>
      <c r="H334" s="774"/>
    </row>
    <row r="335" spans="1:8" ht="17.25" thickBot="1">
      <c r="A335" s="846" t="s">
        <v>882</v>
      </c>
      <c r="B335" s="781">
        <v>3097.4223502431701</v>
      </c>
      <c r="C335" s="781">
        <v>0</v>
      </c>
      <c r="D335" s="776">
        <v>2342.5129423799945</v>
      </c>
      <c r="E335" s="776">
        <v>0</v>
      </c>
      <c r="F335" s="774"/>
      <c r="G335" s="774"/>
      <c r="H335" s="774"/>
    </row>
    <row r="336" spans="1:8" ht="17.25" thickBot="1">
      <c r="A336" s="846" t="s">
        <v>883</v>
      </c>
      <c r="B336" s="781">
        <v>3097.4223502431701</v>
      </c>
      <c r="C336" s="781">
        <v>0</v>
      </c>
      <c r="D336" s="776">
        <v>2342.5129423799945</v>
      </c>
      <c r="E336" s="776">
        <v>0</v>
      </c>
      <c r="F336" s="774"/>
      <c r="G336" s="774"/>
      <c r="H336" s="774"/>
    </row>
    <row r="337" spans="1:8" ht="17.25" thickBot="1">
      <c r="A337" s="846" t="s">
        <v>884</v>
      </c>
      <c r="B337" s="781">
        <v>0</v>
      </c>
      <c r="C337" s="781">
        <v>0</v>
      </c>
      <c r="D337" s="776">
        <v>0</v>
      </c>
      <c r="E337" s="776">
        <v>0</v>
      </c>
      <c r="F337" s="774"/>
      <c r="G337" s="774"/>
      <c r="H337" s="774"/>
    </row>
    <row r="338" spans="1:8" ht="17.25" thickBot="1">
      <c r="A338" s="846" t="s">
        <v>885</v>
      </c>
      <c r="B338" s="781">
        <v>0</v>
      </c>
      <c r="C338" s="781">
        <v>0</v>
      </c>
      <c r="D338" s="776">
        <v>0</v>
      </c>
      <c r="E338" s="776">
        <v>0</v>
      </c>
      <c r="F338" s="774"/>
      <c r="G338" s="774"/>
      <c r="H338" s="774"/>
    </row>
    <row r="339" spans="1:8" ht="17.25" thickBot="1">
      <c r="A339" s="846" t="s">
        <v>886</v>
      </c>
      <c r="B339" s="781">
        <v>0</v>
      </c>
      <c r="C339" s="781">
        <v>0</v>
      </c>
      <c r="D339" s="776">
        <v>0</v>
      </c>
      <c r="E339" s="776">
        <v>0</v>
      </c>
      <c r="F339" s="774"/>
      <c r="G339" s="774"/>
      <c r="H339" s="774"/>
    </row>
    <row r="340" spans="1:8" ht="17.25" thickBot="1">
      <c r="A340" s="846" t="s">
        <v>887</v>
      </c>
      <c r="B340" s="781">
        <v>0</v>
      </c>
      <c r="C340" s="781">
        <v>0</v>
      </c>
      <c r="D340" s="776">
        <v>0</v>
      </c>
      <c r="E340" s="776">
        <v>0</v>
      </c>
      <c r="F340" s="774"/>
      <c r="G340" s="774"/>
      <c r="H340" s="774"/>
    </row>
    <row r="341" spans="1:8" ht="17.25" thickBot="1">
      <c r="A341" s="846" t="s">
        <v>888</v>
      </c>
      <c r="B341" s="781">
        <v>0</v>
      </c>
      <c r="C341" s="781">
        <v>0</v>
      </c>
      <c r="D341" s="776">
        <v>0</v>
      </c>
      <c r="E341" s="776">
        <v>0</v>
      </c>
      <c r="F341" s="774"/>
      <c r="G341" s="774"/>
      <c r="H341" s="774"/>
    </row>
    <row r="342" spans="1:8" ht="17.25" thickBot="1">
      <c r="A342" s="850" t="s">
        <v>889</v>
      </c>
      <c r="B342" s="784">
        <v>0</v>
      </c>
      <c r="C342" s="784">
        <v>0</v>
      </c>
      <c r="D342" s="776">
        <v>0</v>
      </c>
      <c r="E342" s="776">
        <v>0</v>
      </c>
      <c r="F342" s="774"/>
      <c r="G342" s="774"/>
      <c r="H342" s="774"/>
    </row>
    <row r="343" spans="1:8" ht="17.25" thickBot="1">
      <c r="A343" s="850" t="s">
        <v>890</v>
      </c>
      <c r="B343" s="784">
        <v>0</v>
      </c>
      <c r="C343" s="784">
        <v>0</v>
      </c>
      <c r="D343" s="776">
        <v>0</v>
      </c>
      <c r="E343" s="776">
        <v>0</v>
      </c>
      <c r="F343" s="774"/>
      <c r="G343" s="774"/>
      <c r="H343" s="774"/>
    </row>
    <row r="344" spans="1:8" ht="17.25" thickBot="1">
      <c r="A344" s="850" t="s">
        <v>891</v>
      </c>
      <c r="B344" s="784">
        <v>0</v>
      </c>
      <c r="C344" s="784">
        <v>0</v>
      </c>
      <c r="D344" s="776">
        <v>0</v>
      </c>
      <c r="E344" s="776">
        <v>0</v>
      </c>
      <c r="F344" s="774"/>
      <c r="G344" s="774"/>
      <c r="H344" s="774"/>
    </row>
    <row r="345" spans="1:8" ht="17.25" thickBot="1">
      <c r="A345" s="846" t="s">
        <v>892</v>
      </c>
      <c r="B345" s="781">
        <v>0</v>
      </c>
      <c r="C345" s="781">
        <v>0</v>
      </c>
      <c r="D345" s="776">
        <v>0</v>
      </c>
      <c r="E345" s="776">
        <v>0</v>
      </c>
      <c r="F345" s="774"/>
      <c r="G345" s="774"/>
      <c r="H345" s="774"/>
    </row>
    <row r="346" spans="1:8" ht="17.25" thickBot="1">
      <c r="A346" s="846" t="s">
        <v>893</v>
      </c>
      <c r="B346" s="781">
        <v>0</v>
      </c>
      <c r="C346" s="781">
        <v>0</v>
      </c>
      <c r="D346" s="776">
        <v>0</v>
      </c>
      <c r="E346" s="776">
        <v>0</v>
      </c>
      <c r="F346" s="774"/>
      <c r="G346" s="774"/>
      <c r="H346" s="774"/>
    </row>
    <row r="347" spans="1:8" ht="17.25" thickBot="1">
      <c r="A347" s="846" t="s">
        <v>894</v>
      </c>
      <c r="B347" s="781">
        <v>0</v>
      </c>
      <c r="C347" s="781">
        <v>0</v>
      </c>
      <c r="D347" s="776">
        <v>0</v>
      </c>
      <c r="E347" s="776">
        <v>0</v>
      </c>
      <c r="F347" s="774"/>
      <c r="G347" s="774"/>
      <c r="H347" s="774"/>
    </row>
    <row r="348" spans="1:8" ht="17.25" thickBot="1">
      <c r="A348" s="846" t="s">
        <v>895</v>
      </c>
      <c r="B348" s="781">
        <v>0</v>
      </c>
      <c r="C348" s="781">
        <v>0</v>
      </c>
      <c r="D348" s="776">
        <v>0</v>
      </c>
      <c r="E348" s="776">
        <v>0</v>
      </c>
      <c r="F348" s="774"/>
      <c r="G348" s="774"/>
      <c r="H348" s="774"/>
    </row>
    <row r="349" spans="1:8" ht="17.25" thickBot="1">
      <c r="A349" s="846" t="s">
        <v>896</v>
      </c>
      <c r="B349" s="781">
        <v>0</v>
      </c>
      <c r="C349" s="781">
        <v>0</v>
      </c>
      <c r="D349" s="776">
        <v>0</v>
      </c>
      <c r="E349" s="776">
        <v>0</v>
      </c>
      <c r="F349" s="774"/>
      <c r="G349" s="774"/>
      <c r="H349" s="774"/>
    </row>
    <row r="350" spans="1:8" ht="17.25" thickBot="1">
      <c r="A350" s="846" t="s">
        <v>897</v>
      </c>
      <c r="B350" s="781">
        <v>0</v>
      </c>
      <c r="C350" s="781">
        <v>0</v>
      </c>
      <c r="D350" s="776">
        <v>0</v>
      </c>
      <c r="E350" s="776">
        <v>0</v>
      </c>
      <c r="F350" s="774"/>
      <c r="G350" s="774"/>
      <c r="H350" s="774"/>
    </row>
    <row r="351" spans="1:8" ht="17.25" thickBot="1">
      <c r="A351" s="846" t="s">
        <v>898</v>
      </c>
      <c r="B351" s="781">
        <v>0</v>
      </c>
      <c r="C351" s="781">
        <v>0</v>
      </c>
      <c r="D351" s="776">
        <v>0</v>
      </c>
      <c r="E351" s="776">
        <v>0</v>
      </c>
      <c r="F351" s="774"/>
      <c r="G351" s="774"/>
      <c r="H351" s="774"/>
    </row>
    <row r="352" spans="1:8" ht="17.25" thickBot="1">
      <c r="A352" s="846" t="s">
        <v>899</v>
      </c>
      <c r="B352" s="781">
        <v>0</v>
      </c>
      <c r="C352" s="781">
        <v>0</v>
      </c>
      <c r="D352" s="776">
        <v>0</v>
      </c>
      <c r="E352" s="776">
        <v>0</v>
      </c>
      <c r="F352" s="774"/>
      <c r="G352" s="774"/>
      <c r="H352" s="774"/>
    </row>
    <row r="353" spans="1:8" ht="17.25" thickBot="1">
      <c r="A353" s="846" t="s">
        <v>900</v>
      </c>
      <c r="B353" s="781">
        <v>0</v>
      </c>
      <c r="C353" s="781">
        <v>0</v>
      </c>
      <c r="D353" s="776">
        <v>0</v>
      </c>
      <c r="E353" s="776">
        <v>0</v>
      </c>
      <c r="F353" s="774"/>
      <c r="G353" s="774"/>
      <c r="H353" s="774"/>
    </row>
    <row r="354" spans="1:8" ht="17.25" thickBot="1">
      <c r="A354" s="846" t="s">
        <v>901</v>
      </c>
      <c r="B354" s="781">
        <v>0</v>
      </c>
      <c r="C354" s="781">
        <v>0</v>
      </c>
      <c r="D354" s="776">
        <v>0</v>
      </c>
      <c r="E354" s="776">
        <v>0</v>
      </c>
      <c r="F354" s="774"/>
      <c r="G354" s="774"/>
      <c r="H354" s="774"/>
    </row>
    <row r="355" spans="1:8" ht="17.25" thickBot="1">
      <c r="A355" s="846" t="s">
        <v>902</v>
      </c>
      <c r="B355" s="781">
        <v>0</v>
      </c>
      <c r="C355" s="781">
        <v>0</v>
      </c>
      <c r="D355" s="776">
        <v>0</v>
      </c>
      <c r="E355" s="776">
        <v>0</v>
      </c>
      <c r="F355" s="774"/>
      <c r="G355" s="774"/>
      <c r="H355" s="774"/>
    </row>
    <row r="356" spans="1:8" ht="17.25" thickBot="1">
      <c r="A356" s="846" t="s">
        <v>903</v>
      </c>
      <c r="B356" s="781">
        <v>0</v>
      </c>
      <c r="C356" s="781">
        <v>0</v>
      </c>
      <c r="D356" s="776">
        <v>0</v>
      </c>
      <c r="E356" s="776">
        <v>0</v>
      </c>
      <c r="F356" s="774"/>
      <c r="G356" s="774"/>
      <c r="H356" s="774"/>
    </row>
    <row r="357" spans="1:8" ht="17.25" thickBot="1">
      <c r="A357" s="846" t="s">
        <v>904</v>
      </c>
      <c r="B357" s="781">
        <v>0</v>
      </c>
      <c r="C357" s="781">
        <v>0</v>
      </c>
      <c r="D357" s="776">
        <v>0</v>
      </c>
      <c r="E357" s="776">
        <v>0</v>
      </c>
      <c r="F357" s="774"/>
      <c r="G357" s="774"/>
      <c r="H357" s="774"/>
    </row>
    <row r="358" spans="1:8" ht="17.25" thickBot="1">
      <c r="A358" s="846" t="s">
        <v>905</v>
      </c>
      <c r="B358" s="781">
        <v>0</v>
      </c>
      <c r="C358" s="781">
        <v>0</v>
      </c>
      <c r="D358" s="776">
        <v>0</v>
      </c>
      <c r="E358" s="776">
        <v>0</v>
      </c>
      <c r="F358" s="774"/>
      <c r="G358" s="774"/>
      <c r="H358" s="774"/>
    </row>
    <row r="359" spans="1:8" ht="17.25" thickBot="1">
      <c r="A359" s="846" t="s">
        <v>906</v>
      </c>
      <c r="B359" s="781">
        <v>0</v>
      </c>
      <c r="C359" s="781">
        <v>0</v>
      </c>
      <c r="D359" s="776">
        <v>0</v>
      </c>
      <c r="E359" s="776">
        <v>0</v>
      </c>
      <c r="F359" s="774"/>
      <c r="G359" s="774"/>
      <c r="H359" s="774"/>
    </row>
    <row r="360" spans="1:8" ht="17.25" thickBot="1">
      <c r="A360" s="846" t="s">
        <v>907</v>
      </c>
      <c r="B360" s="805" t="s">
        <v>558</v>
      </c>
      <c r="C360" s="781"/>
      <c r="D360" s="805" t="s">
        <v>558</v>
      </c>
      <c r="E360" s="783"/>
      <c r="F360" s="774"/>
      <c r="G360" s="774"/>
      <c r="H360" s="774"/>
    </row>
    <row r="361" spans="1:8" ht="17.25" thickBot="1">
      <c r="A361" s="857" t="s">
        <v>908</v>
      </c>
      <c r="B361" s="826">
        <v>-5853.4938948000017</v>
      </c>
      <c r="C361" s="827" t="s">
        <v>558</v>
      </c>
      <c r="D361" s="768">
        <v>-980.81118601999697</v>
      </c>
      <c r="E361" s="827" t="s">
        <v>558</v>
      </c>
      <c r="F361" s="788"/>
      <c r="G361" s="788"/>
      <c r="H361" s="774"/>
    </row>
    <row r="362" spans="1:8" ht="17.25" thickBot="1">
      <c r="A362" s="846" t="s">
        <v>909</v>
      </c>
      <c r="B362" s="781">
        <v>0</v>
      </c>
      <c r="C362" s="785" t="s">
        <v>558</v>
      </c>
      <c r="D362" s="776">
        <v>0</v>
      </c>
      <c r="E362" s="785" t="s">
        <v>558</v>
      </c>
      <c r="F362" s="788"/>
      <c r="G362" s="788"/>
      <c r="H362" s="774"/>
    </row>
    <row r="363" spans="1:8" ht="17.25" thickBot="1">
      <c r="A363" s="846" t="s">
        <v>910</v>
      </c>
      <c r="B363" s="781">
        <v>0</v>
      </c>
      <c r="C363" s="785" t="s">
        <v>558</v>
      </c>
      <c r="D363" s="776">
        <v>0</v>
      </c>
      <c r="E363" s="785" t="s">
        <v>558</v>
      </c>
      <c r="F363" s="788"/>
      <c r="G363" s="788"/>
      <c r="H363" s="774"/>
    </row>
    <row r="364" spans="1:8" ht="17.25" thickBot="1">
      <c r="A364" s="846" t="s">
        <v>911</v>
      </c>
      <c r="B364" s="781">
        <v>0</v>
      </c>
      <c r="C364" s="785" t="s">
        <v>558</v>
      </c>
      <c r="D364" s="776">
        <v>0</v>
      </c>
      <c r="E364" s="785" t="s">
        <v>558</v>
      </c>
      <c r="F364" s="788"/>
      <c r="G364" s="788"/>
      <c r="H364" s="774"/>
    </row>
    <row r="365" spans="1:8" ht="17.25" thickBot="1">
      <c r="A365" s="846" t="s">
        <v>912</v>
      </c>
      <c r="B365" s="781">
        <v>0</v>
      </c>
      <c r="C365" s="785" t="s">
        <v>558</v>
      </c>
      <c r="D365" s="776">
        <v>0</v>
      </c>
      <c r="E365" s="785" t="s">
        <v>558</v>
      </c>
      <c r="F365" s="788"/>
      <c r="G365" s="788"/>
      <c r="H365" s="774"/>
    </row>
    <row r="366" spans="1:8" ht="17.25" thickBot="1">
      <c r="A366" s="846" t="s">
        <v>913</v>
      </c>
      <c r="B366" s="781">
        <v>0</v>
      </c>
      <c r="C366" s="785" t="s">
        <v>558</v>
      </c>
      <c r="D366" s="776">
        <v>0</v>
      </c>
      <c r="E366" s="785" t="s">
        <v>558</v>
      </c>
      <c r="F366" s="788"/>
      <c r="G366" s="788"/>
      <c r="H366" s="774"/>
    </row>
    <row r="367" spans="1:8" ht="17.25" thickBot="1">
      <c r="A367" s="846" t="s">
        <v>914</v>
      </c>
      <c r="B367" s="781">
        <v>-5853.4938948000017</v>
      </c>
      <c r="C367" s="785" t="s">
        <v>558</v>
      </c>
      <c r="D367" s="776">
        <v>-980.81118601999697</v>
      </c>
      <c r="E367" s="785" t="s">
        <v>558</v>
      </c>
      <c r="F367" s="788"/>
      <c r="G367" s="788"/>
      <c r="H367" s="774"/>
    </row>
    <row r="368" spans="1:8" ht="17.25" thickBot="1">
      <c r="A368" s="846" t="s">
        <v>915</v>
      </c>
      <c r="B368" s="781">
        <v>-5853.4938948000017</v>
      </c>
      <c r="C368" s="785" t="s">
        <v>558</v>
      </c>
      <c r="D368" s="776">
        <v>-980.81118601999697</v>
      </c>
      <c r="E368" s="785" t="s">
        <v>558</v>
      </c>
      <c r="F368" s="788"/>
      <c r="G368" s="788"/>
      <c r="H368" s="774"/>
    </row>
    <row r="369" spans="1:8" ht="17.25" thickBot="1">
      <c r="A369" s="846" t="s">
        <v>916</v>
      </c>
      <c r="B369" s="781">
        <v>-5853.4938948000017</v>
      </c>
      <c r="C369" s="785" t="s">
        <v>558</v>
      </c>
      <c r="D369" s="776">
        <v>-980.81118601999697</v>
      </c>
      <c r="E369" s="785" t="s">
        <v>558</v>
      </c>
      <c r="F369" s="788"/>
      <c r="G369" s="788"/>
      <c r="H369" s="774"/>
    </row>
    <row r="370" spans="1:8" ht="17.25" thickBot="1">
      <c r="A370" s="846" t="s">
        <v>917</v>
      </c>
      <c r="B370" s="781">
        <v>0</v>
      </c>
      <c r="C370" s="785" t="s">
        <v>558</v>
      </c>
      <c r="D370" s="776">
        <v>0</v>
      </c>
      <c r="E370" s="785" t="s">
        <v>558</v>
      </c>
      <c r="F370" s="788"/>
      <c r="G370" s="788"/>
      <c r="H370" s="774"/>
    </row>
    <row r="371" spans="1:8" ht="17.25" thickBot="1">
      <c r="A371" s="846" t="s">
        <v>918</v>
      </c>
      <c r="B371" s="781">
        <v>0</v>
      </c>
      <c r="C371" s="785" t="s">
        <v>558</v>
      </c>
      <c r="D371" s="776">
        <v>0</v>
      </c>
      <c r="E371" s="785" t="s">
        <v>558</v>
      </c>
      <c r="F371" s="788"/>
      <c r="G371" s="788"/>
      <c r="H371" s="774"/>
    </row>
    <row r="372" spans="1:8" ht="17.25" thickBot="1">
      <c r="A372" s="846" t="s">
        <v>919</v>
      </c>
      <c r="B372" s="781">
        <v>0</v>
      </c>
      <c r="C372" s="785" t="s">
        <v>558</v>
      </c>
      <c r="D372" s="776">
        <v>0</v>
      </c>
      <c r="E372" s="785" t="s">
        <v>558</v>
      </c>
      <c r="F372" s="788"/>
      <c r="G372" s="788"/>
      <c r="H372" s="774"/>
    </row>
    <row r="373" spans="1:8" ht="17.25" thickBot="1">
      <c r="A373" s="846" t="s">
        <v>920</v>
      </c>
      <c r="B373" s="781">
        <v>0</v>
      </c>
      <c r="C373" s="785" t="s">
        <v>558</v>
      </c>
      <c r="D373" s="776">
        <v>0</v>
      </c>
      <c r="E373" s="785" t="s">
        <v>558</v>
      </c>
      <c r="F373" s="788"/>
      <c r="G373" s="788"/>
      <c r="H373" s="774"/>
    </row>
    <row r="374" spans="1:8" ht="17.25" thickBot="1">
      <c r="A374" s="846" t="s">
        <v>921</v>
      </c>
      <c r="B374" s="781">
        <v>0</v>
      </c>
      <c r="C374" s="785" t="s">
        <v>558</v>
      </c>
      <c r="D374" s="776">
        <v>0</v>
      </c>
      <c r="E374" s="785" t="s">
        <v>558</v>
      </c>
      <c r="F374" s="788"/>
      <c r="G374" s="788"/>
      <c r="H374" s="774"/>
    </row>
    <row r="375" spans="1:8" ht="17.25" thickBot="1">
      <c r="A375" s="860" t="s">
        <v>922</v>
      </c>
      <c r="B375" s="828">
        <v>0</v>
      </c>
      <c r="C375" s="785" t="s">
        <v>558</v>
      </c>
      <c r="D375" s="776">
        <v>0</v>
      </c>
      <c r="E375" s="785" t="s">
        <v>558</v>
      </c>
      <c r="F375" s="788"/>
      <c r="G375" s="788"/>
      <c r="H375" s="774"/>
    </row>
    <row r="376" spans="1:8" ht="17.25" thickBot="1">
      <c r="A376" s="861" t="s">
        <v>923</v>
      </c>
      <c r="B376" s="828">
        <v>0</v>
      </c>
      <c r="C376" s="785" t="s">
        <v>558</v>
      </c>
      <c r="D376" s="776">
        <v>0</v>
      </c>
      <c r="E376" s="785" t="s">
        <v>558</v>
      </c>
      <c r="F376" s="788"/>
      <c r="G376" s="788"/>
      <c r="H376" s="774"/>
    </row>
    <row r="377" spans="1:8" ht="17.25" thickBot="1">
      <c r="A377" s="861" t="s">
        <v>924</v>
      </c>
      <c r="B377" s="828">
        <v>0</v>
      </c>
      <c r="C377" s="785"/>
      <c r="D377" s="776">
        <v>0</v>
      </c>
      <c r="E377" s="783"/>
      <c r="F377" s="774"/>
      <c r="G377" s="774"/>
      <c r="H377" s="774"/>
    </row>
    <row r="378" spans="1:8" ht="17.25" thickBot="1">
      <c r="A378" s="862" t="s">
        <v>925</v>
      </c>
      <c r="B378" s="829">
        <v>6947.1017139646847</v>
      </c>
      <c r="C378" s="829">
        <v>6928.6974233852479</v>
      </c>
      <c r="D378" s="768">
        <v>4119.9496268468129</v>
      </c>
      <c r="E378" s="768">
        <v>6043.4082959243824</v>
      </c>
      <c r="F378" s="774"/>
      <c r="G378" s="774"/>
      <c r="H378" s="774"/>
    </row>
    <row r="379" spans="1:8" ht="17.25" thickBot="1">
      <c r="A379" s="863" t="s">
        <v>926</v>
      </c>
      <c r="B379" s="830">
        <v>0</v>
      </c>
      <c r="C379" s="830">
        <v>0</v>
      </c>
      <c r="D379" s="776">
        <v>0</v>
      </c>
      <c r="E379" s="776">
        <v>0</v>
      </c>
      <c r="F379" s="774"/>
      <c r="G379" s="774"/>
      <c r="H379" s="774"/>
    </row>
    <row r="380" spans="1:8" ht="17.25" thickBot="1">
      <c r="A380" s="864" t="s">
        <v>927</v>
      </c>
      <c r="B380" s="830">
        <v>0</v>
      </c>
      <c r="C380" s="830">
        <v>0</v>
      </c>
      <c r="D380" s="776">
        <v>0</v>
      </c>
      <c r="E380" s="776">
        <v>0</v>
      </c>
      <c r="F380" s="774"/>
      <c r="G380" s="774"/>
      <c r="H380" s="774"/>
    </row>
    <row r="381" spans="1:8" ht="17.25" thickBot="1">
      <c r="A381" s="865" t="s">
        <v>928</v>
      </c>
      <c r="B381" s="830">
        <v>0</v>
      </c>
      <c r="C381" s="830">
        <v>0</v>
      </c>
      <c r="D381" s="776">
        <v>0</v>
      </c>
      <c r="E381" s="776">
        <v>0</v>
      </c>
      <c r="F381" s="774"/>
      <c r="G381" s="774"/>
      <c r="H381" s="774"/>
    </row>
    <row r="382" spans="1:8" ht="17.25" thickBot="1">
      <c r="A382" s="865" t="s">
        <v>929</v>
      </c>
      <c r="B382" s="830">
        <v>0</v>
      </c>
      <c r="C382" s="830">
        <v>0</v>
      </c>
      <c r="D382" s="776">
        <v>0</v>
      </c>
      <c r="E382" s="776">
        <v>0</v>
      </c>
      <c r="F382" s="774"/>
      <c r="G382" s="774"/>
      <c r="H382" s="774"/>
    </row>
    <row r="383" spans="1:8" ht="17.25" thickBot="1">
      <c r="A383" s="864" t="s">
        <v>930</v>
      </c>
      <c r="B383" s="830">
        <v>0</v>
      </c>
      <c r="C383" s="830">
        <v>0</v>
      </c>
      <c r="D383" s="776">
        <v>0</v>
      </c>
      <c r="E383" s="776">
        <v>0</v>
      </c>
      <c r="F383" s="774"/>
      <c r="G383" s="774"/>
      <c r="H383" s="774"/>
    </row>
    <row r="384" spans="1:8" ht="17.25" thickBot="1">
      <c r="A384" s="865" t="s">
        <v>931</v>
      </c>
      <c r="B384" s="830">
        <v>0</v>
      </c>
      <c r="C384" s="830">
        <v>0</v>
      </c>
      <c r="D384" s="776">
        <v>0</v>
      </c>
      <c r="E384" s="776">
        <v>0</v>
      </c>
      <c r="F384" s="774"/>
      <c r="G384" s="774"/>
      <c r="H384" s="774"/>
    </row>
    <row r="385" spans="1:11" ht="17.25" thickBot="1">
      <c r="A385" s="865" t="s">
        <v>932</v>
      </c>
      <c r="B385" s="830">
        <v>0</v>
      </c>
      <c r="C385" s="830">
        <v>0</v>
      </c>
      <c r="D385" s="776">
        <v>0</v>
      </c>
      <c r="E385" s="776">
        <v>0</v>
      </c>
      <c r="F385" s="774"/>
      <c r="G385" s="774"/>
      <c r="H385" s="774"/>
    </row>
    <row r="386" spans="1:11" ht="17.25" thickBot="1">
      <c r="A386" s="865" t="s">
        <v>933</v>
      </c>
      <c r="B386" s="830">
        <v>0</v>
      </c>
      <c r="C386" s="830">
        <v>0</v>
      </c>
      <c r="D386" s="776">
        <v>0</v>
      </c>
      <c r="E386" s="776">
        <v>0</v>
      </c>
      <c r="F386" s="774"/>
      <c r="G386" s="774"/>
      <c r="H386" s="774"/>
    </row>
    <row r="387" spans="1:11" ht="17.25" thickBot="1">
      <c r="A387" s="865" t="s">
        <v>934</v>
      </c>
      <c r="B387" s="830">
        <v>0</v>
      </c>
      <c r="C387" s="830">
        <v>0</v>
      </c>
      <c r="D387" s="776">
        <v>0</v>
      </c>
      <c r="E387" s="776">
        <v>0</v>
      </c>
      <c r="F387" s="774"/>
      <c r="G387" s="774"/>
      <c r="H387" s="774"/>
    </row>
    <row r="388" spans="1:11" ht="17.25" thickBot="1">
      <c r="A388" s="865" t="s">
        <v>935</v>
      </c>
      <c r="B388" s="830">
        <v>0</v>
      </c>
      <c r="C388" s="830">
        <v>0</v>
      </c>
      <c r="D388" s="776">
        <v>0</v>
      </c>
      <c r="E388" s="776">
        <v>0</v>
      </c>
      <c r="F388" s="774"/>
      <c r="G388" s="774"/>
      <c r="H388" s="774"/>
    </row>
    <row r="389" spans="1:11" ht="17.25" thickBot="1">
      <c r="A389" s="865" t="s">
        <v>936</v>
      </c>
      <c r="B389" s="830">
        <v>0</v>
      </c>
      <c r="C389" s="830">
        <v>0</v>
      </c>
      <c r="D389" s="776">
        <v>0</v>
      </c>
      <c r="E389" s="776">
        <v>0</v>
      </c>
      <c r="F389" s="774"/>
      <c r="G389" s="774"/>
      <c r="H389" s="774"/>
    </row>
    <row r="390" spans="1:11" ht="17.25" thickBot="1">
      <c r="A390" s="864" t="s">
        <v>937</v>
      </c>
      <c r="B390" s="830">
        <v>0</v>
      </c>
      <c r="C390" s="830">
        <v>0</v>
      </c>
      <c r="D390" s="776">
        <v>0</v>
      </c>
      <c r="E390" s="783">
        <v>0</v>
      </c>
      <c r="F390" s="774"/>
      <c r="G390" s="774"/>
      <c r="H390" s="774"/>
    </row>
    <row r="391" spans="1:11" ht="17.25" thickBot="1">
      <c r="A391" s="865" t="s">
        <v>938</v>
      </c>
      <c r="B391" s="830">
        <v>0</v>
      </c>
      <c r="C391" s="785" t="s">
        <v>558</v>
      </c>
      <c r="D391" s="776">
        <v>0</v>
      </c>
      <c r="E391" s="785" t="s">
        <v>558</v>
      </c>
      <c r="F391" s="788"/>
      <c r="G391" s="788"/>
      <c r="H391" s="774"/>
    </row>
    <row r="392" spans="1:11" ht="17.25" thickBot="1">
      <c r="A392" s="865" t="s">
        <v>939</v>
      </c>
      <c r="B392" s="830">
        <v>0</v>
      </c>
      <c r="C392" s="830">
        <v>0</v>
      </c>
      <c r="D392" s="776">
        <v>0</v>
      </c>
      <c r="E392" s="783">
        <v>0</v>
      </c>
      <c r="F392" s="774"/>
      <c r="G392" s="774"/>
      <c r="H392" s="774"/>
    </row>
    <row r="393" spans="1:11" ht="17.25" thickBot="1">
      <c r="A393" s="865"/>
      <c r="B393" s="813" t="s">
        <v>548</v>
      </c>
      <c r="C393" s="813" t="s">
        <v>549</v>
      </c>
      <c r="D393" s="813" t="s">
        <v>548</v>
      </c>
      <c r="E393" s="813" t="s">
        <v>549</v>
      </c>
      <c r="F393" s="832"/>
      <c r="G393" s="832"/>
      <c r="H393" s="774"/>
    </row>
    <row r="394" spans="1:11" ht="21" customHeight="1" thickBot="1">
      <c r="A394" s="849" t="s">
        <v>940</v>
      </c>
      <c r="B394" s="775">
        <v>16466.555691615657</v>
      </c>
      <c r="C394" s="775">
        <v>0</v>
      </c>
      <c r="D394" s="768">
        <v>0</v>
      </c>
      <c r="E394" s="768">
        <v>-4372.9724040533793</v>
      </c>
      <c r="F394" s="770"/>
      <c r="G394" s="770"/>
      <c r="H394" s="770"/>
    </row>
    <row r="395" spans="1:11" ht="14.25" hidden="1" customHeight="1">
      <c r="A395" s="759"/>
      <c r="B395" s="759"/>
      <c r="C395" s="759" t="s">
        <v>941</v>
      </c>
      <c r="D395" s="759"/>
      <c r="E395" s="833" t="s">
        <v>941</v>
      </c>
      <c r="F395" s="834"/>
      <c r="G395" s="834"/>
      <c r="H395" s="835"/>
    </row>
    <row r="396" spans="1:11" ht="12" hidden="1" customHeight="1">
      <c r="A396" s="759"/>
      <c r="B396" s="759"/>
      <c r="C396" s="759" t="s">
        <v>942</v>
      </c>
      <c r="D396" s="759"/>
      <c r="E396" s="833" t="s">
        <v>942</v>
      </c>
      <c r="F396" s="834"/>
      <c r="G396" s="834"/>
      <c r="H396" s="762"/>
    </row>
    <row r="397" spans="1:11" ht="12.75" hidden="1" customHeight="1">
      <c r="A397" s="759"/>
      <c r="B397" s="759"/>
      <c r="C397" s="759" t="s">
        <v>943</v>
      </c>
      <c r="D397" s="759"/>
      <c r="E397" s="833" t="s">
        <v>943</v>
      </c>
      <c r="F397" s="834"/>
      <c r="G397" s="834"/>
      <c r="H397" s="762"/>
    </row>
    <row r="398" spans="1:11" ht="14.25" hidden="1" customHeight="1">
      <c r="A398" s="759"/>
      <c r="B398" s="759"/>
      <c r="C398" s="759" t="s">
        <v>944</v>
      </c>
      <c r="D398" s="759"/>
      <c r="E398" s="833" t="s">
        <v>944</v>
      </c>
      <c r="F398" s="834"/>
      <c r="G398" s="834"/>
      <c r="H398" s="762"/>
    </row>
    <row r="399" spans="1:11" ht="18.75" hidden="1" customHeight="1">
      <c r="A399" s="759"/>
      <c r="B399" s="759"/>
      <c r="C399" s="759"/>
      <c r="D399" s="759"/>
      <c r="E399" s="759"/>
      <c r="F399" s="762"/>
      <c r="G399" s="762"/>
      <c r="H399" s="762"/>
      <c r="K399" s="789"/>
    </row>
    <row r="400" spans="1:11" ht="18.75" customHeight="1">
      <c r="A400" s="759"/>
      <c r="B400" s="759"/>
      <c r="C400" s="759"/>
      <c r="D400" s="759"/>
      <c r="E400" s="759"/>
      <c r="F400" s="762"/>
      <c r="G400" s="762"/>
      <c r="H400" s="762"/>
      <c r="K400" s="789"/>
    </row>
    <row r="401" spans="1:11" ht="18.75" customHeight="1" thickBot="1">
      <c r="A401" s="759"/>
      <c r="B401" s="759"/>
      <c r="C401" s="759"/>
      <c r="D401" s="759"/>
      <c r="E401" s="759"/>
      <c r="F401" s="762"/>
      <c r="G401" s="762"/>
      <c r="H401" s="762"/>
      <c r="K401" s="789"/>
    </row>
    <row r="402" spans="1:11" ht="18.75" customHeight="1" thickBot="1">
      <c r="A402" s="848" t="s">
        <v>177</v>
      </c>
      <c r="B402" s="1036" t="s">
        <v>976</v>
      </c>
      <c r="C402" s="1037"/>
      <c r="D402" s="1036" t="s">
        <v>977</v>
      </c>
      <c r="E402" s="1037"/>
      <c r="F402" s="762"/>
      <c r="G402" s="762"/>
      <c r="H402" s="762"/>
      <c r="K402" s="789"/>
    </row>
    <row r="403" spans="1:11" ht="18.75" customHeight="1" thickBot="1">
      <c r="A403" s="866" t="s">
        <v>178</v>
      </c>
      <c r="B403" s="1038">
        <v>-3.1871790336018759</v>
      </c>
      <c r="C403" s="1039"/>
      <c r="D403" s="1038">
        <v>0.6698370156615101</v>
      </c>
      <c r="E403" s="1039"/>
      <c r="F403" s="762"/>
      <c r="G403" s="762"/>
      <c r="H403" s="762"/>
      <c r="K403" s="789"/>
    </row>
    <row r="404" spans="1:11" ht="18.75" customHeight="1" thickBot="1">
      <c r="A404" s="866" t="s">
        <v>337</v>
      </c>
      <c r="B404" s="1038">
        <v>-0.21220410131390258</v>
      </c>
      <c r="C404" s="1039"/>
      <c r="D404" s="1038">
        <v>0.40628068014190555</v>
      </c>
      <c r="E404" s="1039"/>
      <c r="F404" s="762"/>
      <c r="G404" s="762"/>
      <c r="H404" s="762"/>
      <c r="K404" s="789"/>
    </row>
    <row r="405" spans="1:11" ht="18.75" customHeight="1" thickBot="1">
      <c r="A405" s="866" t="s">
        <v>180</v>
      </c>
      <c r="B405" s="1038">
        <v>-1.208405011890088</v>
      </c>
      <c r="C405" s="1039"/>
      <c r="D405" s="1038">
        <v>-0.24136175031420734</v>
      </c>
      <c r="E405" s="1039"/>
      <c r="F405" s="762"/>
      <c r="G405" s="762"/>
      <c r="H405" s="762"/>
      <c r="K405" s="789"/>
    </row>
    <row r="406" spans="1:11" ht="18.75" customHeight="1" thickBot="1">
      <c r="A406" s="866" t="s">
        <v>945</v>
      </c>
      <c r="B406" s="1038">
        <v>28.28482</v>
      </c>
      <c r="C406" s="1040"/>
      <c r="D406" s="1038">
        <v>26.990580000000001</v>
      </c>
      <c r="E406" s="1039"/>
      <c r="F406" s="762"/>
      <c r="G406" s="762"/>
      <c r="H406" s="762"/>
      <c r="K406" s="789"/>
    </row>
    <row r="407" spans="1:11" ht="18.75" customHeight="1" thickBot="1">
      <c r="A407" s="866" t="s">
        <v>339</v>
      </c>
      <c r="B407" s="1038">
        <v>6.4855145364511992</v>
      </c>
      <c r="C407" s="1039"/>
      <c r="D407" s="1038">
        <v>9.1909020723039685</v>
      </c>
      <c r="E407" s="1039"/>
      <c r="F407" s="762"/>
      <c r="G407" s="762"/>
      <c r="H407" s="762"/>
      <c r="K407" s="789"/>
    </row>
    <row r="408" spans="1:11" ht="18.75" customHeight="1" thickBot="1">
      <c r="A408" s="866" t="s">
        <v>946</v>
      </c>
      <c r="B408" s="1038">
        <v>10.718431494799999</v>
      </c>
      <c r="C408" s="1040"/>
      <c r="D408" s="1038">
        <v>11.406280000000001</v>
      </c>
      <c r="E408" s="1039"/>
      <c r="F408" s="762"/>
      <c r="G408" s="762"/>
      <c r="H408" s="762"/>
      <c r="K408" s="789"/>
    </row>
    <row r="409" spans="1:11" ht="18.75" customHeight="1" thickBot="1">
      <c r="A409" s="866" t="s">
        <v>342</v>
      </c>
      <c r="B409" s="1038">
        <v>197</v>
      </c>
      <c r="C409" s="1039"/>
      <c r="D409" s="1038">
        <v>253.28</v>
      </c>
      <c r="E409" s="1039"/>
      <c r="F409" s="762"/>
      <c r="G409" s="762"/>
      <c r="H409" s="762"/>
      <c r="K409" s="789"/>
    </row>
    <row r="410" spans="1:11" ht="18.75" customHeight="1" thickBot="1">
      <c r="A410" s="866" t="s">
        <v>343</v>
      </c>
      <c r="B410" s="1038">
        <v>196.48650000000001</v>
      </c>
      <c r="C410" s="1039"/>
      <c r="D410" s="1038">
        <v>304.5</v>
      </c>
      <c r="E410" s="1039"/>
      <c r="F410" s="762"/>
      <c r="G410" s="762"/>
      <c r="H410" s="762"/>
      <c r="K410" s="789"/>
    </row>
    <row r="411" spans="1:11" ht="19.5" customHeight="1" thickBot="1">
      <c r="A411" s="848" t="s">
        <v>947</v>
      </c>
      <c r="B411" s="1041"/>
      <c r="C411" s="1042"/>
      <c r="D411" s="1043"/>
      <c r="E411" s="1044"/>
      <c r="F411" s="764"/>
      <c r="G411" s="764"/>
      <c r="H411" s="764"/>
    </row>
    <row r="412" spans="1:11" ht="19.5" customHeight="1" thickBot="1">
      <c r="A412" s="867" t="s">
        <v>948</v>
      </c>
      <c r="B412" s="1045">
        <v>0</v>
      </c>
      <c r="C412" s="1046"/>
      <c r="D412" s="1045">
        <v>0</v>
      </c>
      <c r="E412" s="1046"/>
      <c r="F412" s="764"/>
      <c r="G412" s="764"/>
      <c r="H412" s="764"/>
    </row>
    <row r="413" spans="1:11" ht="19.5" customHeight="1" thickBot="1">
      <c r="A413" s="868" t="s">
        <v>949</v>
      </c>
      <c r="B413" s="1045">
        <v>0</v>
      </c>
      <c r="C413" s="1046"/>
      <c r="D413" s="1047">
        <v>0</v>
      </c>
      <c r="E413" s="1048"/>
      <c r="F413" s="764"/>
      <c r="G413" s="764"/>
      <c r="H413" s="764"/>
    </row>
    <row r="414" spans="1:11" ht="19.5" customHeight="1" thickBot="1">
      <c r="A414" s="868" t="s">
        <v>950</v>
      </c>
      <c r="B414" s="1045">
        <v>0</v>
      </c>
      <c r="C414" s="1046"/>
      <c r="D414" s="1049">
        <v>0</v>
      </c>
      <c r="E414" s="1050"/>
      <c r="F414" s="764"/>
      <c r="G414" s="764"/>
      <c r="H414" s="764"/>
    </row>
    <row r="415" spans="1:11" ht="19.5" customHeight="1" thickBot="1">
      <c r="A415" s="868" t="s">
        <v>951</v>
      </c>
      <c r="B415" s="1045">
        <v>0</v>
      </c>
      <c r="C415" s="1046"/>
      <c r="D415" s="1047">
        <v>0</v>
      </c>
      <c r="E415" s="1048"/>
      <c r="F415" s="764"/>
      <c r="G415" s="764"/>
      <c r="H415" s="764"/>
    </row>
    <row r="416" spans="1:11" ht="19.5" customHeight="1" thickBot="1">
      <c r="A416" s="867" t="s">
        <v>952</v>
      </c>
      <c r="B416" s="1045">
        <v>0</v>
      </c>
      <c r="C416" s="1046"/>
      <c r="D416" s="1049">
        <v>0</v>
      </c>
      <c r="E416" s="1050"/>
      <c r="F416" s="764"/>
      <c r="G416" s="764"/>
      <c r="H416" s="764"/>
    </row>
    <row r="417" spans="1:8" ht="19.5" customHeight="1" thickBot="1">
      <c r="A417" s="868" t="s">
        <v>953</v>
      </c>
      <c r="B417" s="1045">
        <v>0</v>
      </c>
      <c r="C417" s="1046"/>
      <c r="D417" s="1047">
        <v>0</v>
      </c>
      <c r="E417" s="1048"/>
      <c r="F417" s="764"/>
      <c r="G417" s="764"/>
      <c r="H417" s="764"/>
    </row>
    <row r="418" spans="1:8" ht="19.5" customHeight="1" thickBot="1">
      <c r="A418" s="868" t="s">
        <v>954</v>
      </c>
      <c r="B418" s="1045">
        <v>0</v>
      </c>
      <c r="C418" s="1046"/>
      <c r="D418" s="1049">
        <v>0</v>
      </c>
      <c r="E418" s="1050"/>
      <c r="F418" s="764"/>
      <c r="G418" s="764"/>
      <c r="H418" s="764"/>
    </row>
    <row r="419" spans="1:8" ht="19.5" customHeight="1" thickBot="1">
      <c r="A419" s="867" t="s">
        <v>955</v>
      </c>
      <c r="B419" s="1045">
        <v>0</v>
      </c>
      <c r="C419" s="1046"/>
      <c r="D419" s="1047">
        <v>0</v>
      </c>
      <c r="E419" s="1048"/>
      <c r="F419" s="764"/>
      <c r="G419" s="764"/>
      <c r="H419" s="764"/>
    </row>
    <row r="420" spans="1:8" ht="19.5" customHeight="1" thickBot="1">
      <c r="A420" s="867" t="s">
        <v>956</v>
      </c>
      <c r="B420" s="1045">
        <v>0</v>
      </c>
      <c r="C420" s="1046"/>
      <c r="D420" s="1049">
        <v>0</v>
      </c>
      <c r="E420" s="1050"/>
      <c r="F420" s="764"/>
      <c r="G420" s="764"/>
      <c r="H420" s="764"/>
    </row>
    <row r="421" spans="1:8" ht="19.5" customHeight="1" thickBot="1">
      <c r="A421" s="868" t="s">
        <v>957</v>
      </c>
      <c r="B421" s="1045">
        <v>0</v>
      </c>
      <c r="C421" s="1046"/>
      <c r="D421" s="1047">
        <v>0</v>
      </c>
      <c r="E421" s="1048"/>
      <c r="F421" s="764"/>
      <c r="G421" s="764"/>
      <c r="H421" s="764"/>
    </row>
    <row r="422" spans="1:8" ht="19.5" customHeight="1" thickBot="1">
      <c r="A422" s="868" t="s">
        <v>958</v>
      </c>
      <c r="B422" s="1045">
        <v>0</v>
      </c>
      <c r="C422" s="1046"/>
      <c r="D422" s="1049">
        <v>0</v>
      </c>
      <c r="E422" s="1050"/>
      <c r="F422" s="764"/>
      <c r="G422" s="764"/>
      <c r="H422" s="764"/>
    </row>
    <row r="423" spans="1:8" ht="19.5" customHeight="1" thickBot="1">
      <c r="A423" s="867" t="s">
        <v>959</v>
      </c>
      <c r="B423" s="1045">
        <v>0</v>
      </c>
      <c r="C423" s="1046"/>
      <c r="D423" s="1047">
        <v>0</v>
      </c>
      <c r="E423" s="1048"/>
      <c r="F423" s="764"/>
      <c r="G423" s="764"/>
      <c r="H423" s="764"/>
    </row>
    <row r="424" spans="1:8" ht="19.5" customHeight="1" thickBot="1">
      <c r="A424" s="868" t="s">
        <v>960</v>
      </c>
      <c r="B424" s="1045">
        <v>0</v>
      </c>
      <c r="C424" s="1046"/>
      <c r="D424" s="1049">
        <v>0</v>
      </c>
      <c r="E424" s="1050"/>
      <c r="F424" s="764"/>
      <c r="G424" s="764"/>
      <c r="H424" s="764"/>
    </row>
    <row r="425" spans="1:8" ht="19.5" customHeight="1" thickBot="1">
      <c r="A425" s="869" t="s">
        <v>961</v>
      </c>
      <c r="B425" s="1045">
        <v>0</v>
      </c>
      <c r="C425" s="1046"/>
      <c r="D425" s="1047"/>
      <c r="E425" s="1048"/>
      <c r="F425" s="764"/>
      <c r="G425" s="764"/>
      <c r="H425" s="764"/>
    </row>
    <row r="426" spans="1:8" ht="19.5" customHeight="1" thickBot="1">
      <c r="A426" s="869" t="s">
        <v>962</v>
      </c>
      <c r="B426" s="1045">
        <v>0</v>
      </c>
      <c r="C426" s="1046"/>
      <c r="D426" s="1049">
        <v>0</v>
      </c>
      <c r="E426" s="1050"/>
      <c r="F426" s="764"/>
      <c r="G426" s="764"/>
      <c r="H426" s="764"/>
    </row>
    <row r="427" spans="1:8" ht="19.5" customHeight="1" thickBot="1">
      <c r="A427" s="869" t="s">
        <v>963</v>
      </c>
      <c r="B427" s="1045">
        <v>0</v>
      </c>
      <c r="C427" s="1046"/>
      <c r="D427" s="1047">
        <v>0</v>
      </c>
      <c r="E427" s="1048"/>
      <c r="F427" s="764"/>
      <c r="G427" s="764"/>
      <c r="H427" s="764"/>
    </row>
    <row r="428" spans="1:8" ht="19.5" customHeight="1" thickBot="1">
      <c r="A428" s="869" t="s">
        <v>964</v>
      </c>
      <c r="B428" s="1045">
        <v>0</v>
      </c>
      <c r="C428" s="1046"/>
      <c r="D428" s="1049">
        <v>0</v>
      </c>
      <c r="E428" s="1050"/>
      <c r="F428" s="764"/>
      <c r="G428" s="764"/>
      <c r="H428" s="764"/>
    </row>
    <row r="429" spans="1:8" ht="19.5" customHeight="1" thickBot="1">
      <c r="A429" s="868" t="s">
        <v>965</v>
      </c>
      <c r="B429" s="1045">
        <v>0</v>
      </c>
      <c r="C429" s="1046"/>
      <c r="D429" s="1047">
        <v>0</v>
      </c>
      <c r="E429" s="1048"/>
      <c r="F429" s="764"/>
      <c r="G429" s="764"/>
      <c r="H429" s="764"/>
    </row>
    <row r="430" spans="1:8" ht="19.5" customHeight="1" thickBot="1">
      <c r="A430" s="869" t="s">
        <v>966</v>
      </c>
      <c r="B430" s="1045">
        <v>0</v>
      </c>
      <c r="C430" s="1046"/>
      <c r="D430" s="1049"/>
      <c r="E430" s="1050"/>
      <c r="F430" s="764"/>
      <c r="G430" s="764"/>
      <c r="H430" s="764"/>
    </row>
    <row r="431" spans="1:8" ht="19.5" customHeight="1" thickBot="1">
      <c r="A431" s="869" t="s">
        <v>967</v>
      </c>
      <c r="B431" s="1045">
        <v>0</v>
      </c>
      <c r="C431" s="1046"/>
      <c r="D431" s="1047">
        <v>0</v>
      </c>
      <c r="E431" s="1048"/>
      <c r="F431" s="764"/>
      <c r="G431" s="764"/>
      <c r="H431" s="764"/>
    </row>
    <row r="432" spans="1:8" ht="19.5" customHeight="1" thickBot="1">
      <c r="A432" s="868" t="s">
        <v>968</v>
      </c>
      <c r="B432" s="1045">
        <v>0</v>
      </c>
      <c r="C432" s="1046"/>
      <c r="D432" s="1049">
        <v>0</v>
      </c>
      <c r="E432" s="1050"/>
      <c r="F432" s="764"/>
      <c r="G432" s="764"/>
      <c r="H432" s="764"/>
    </row>
    <row r="433" spans="1:11" ht="19.5" customHeight="1" thickBot="1">
      <c r="A433" s="869" t="s">
        <v>969</v>
      </c>
      <c r="B433" s="1045">
        <v>0</v>
      </c>
      <c r="C433" s="1046"/>
      <c r="D433" s="1047">
        <v>0</v>
      </c>
      <c r="E433" s="1048"/>
      <c r="F433" s="764"/>
      <c r="G433" s="764"/>
      <c r="H433" s="764"/>
    </row>
    <row r="434" spans="1:11" ht="16.5" thickBot="1">
      <c r="A434" s="869" t="s">
        <v>970</v>
      </c>
      <c r="B434" s="1045">
        <v>0</v>
      </c>
      <c r="C434" s="1046"/>
      <c r="D434" s="1049">
        <v>0</v>
      </c>
      <c r="E434" s="1050"/>
      <c r="F434" s="836"/>
      <c r="G434" s="836"/>
      <c r="H434" s="836"/>
      <c r="K434" s="789"/>
    </row>
    <row r="435" spans="1:11" ht="16.5" thickBot="1">
      <c r="A435" s="868" t="s">
        <v>971</v>
      </c>
      <c r="B435" s="1045">
        <v>0</v>
      </c>
      <c r="C435" s="1046"/>
      <c r="D435" s="1047">
        <v>0</v>
      </c>
      <c r="E435" s="1048"/>
      <c r="F435" s="836"/>
      <c r="G435" s="836"/>
      <c r="H435" s="836"/>
      <c r="K435" s="789"/>
    </row>
    <row r="436" spans="1:11" ht="16.5" thickBot="1">
      <c r="A436" s="869" t="s">
        <v>972</v>
      </c>
      <c r="B436" s="1045">
        <v>0</v>
      </c>
      <c r="C436" s="1046"/>
      <c r="D436" s="1049">
        <v>0</v>
      </c>
      <c r="E436" s="1050"/>
      <c r="F436" s="836"/>
      <c r="G436" s="836"/>
      <c r="H436" s="836"/>
      <c r="K436" s="789"/>
    </row>
    <row r="437" spans="1:11" ht="16.5" thickBot="1">
      <c r="A437" s="869" t="s">
        <v>973</v>
      </c>
      <c r="B437" s="1045">
        <v>0</v>
      </c>
      <c r="C437" s="1046"/>
      <c r="D437" s="1051">
        <v>0</v>
      </c>
      <c r="E437" s="1052"/>
      <c r="F437" s="836"/>
      <c r="G437" s="836"/>
      <c r="H437" s="836"/>
      <c r="K437" s="789"/>
    </row>
    <row r="438" spans="1:11">
      <c r="A438" s="759"/>
      <c r="B438" s="759"/>
      <c r="C438" s="759"/>
      <c r="D438" s="837"/>
      <c r="E438" s="838"/>
      <c r="F438" s="839"/>
      <c r="G438" s="839"/>
      <c r="H438" s="839"/>
    </row>
    <row r="439" spans="1:11" ht="15.75">
      <c r="A439" s="184" t="s">
        <v>134</v>
      </c>
      <c r="B439" s="840"/>
      <c r="C439" s="840"/>
      <c r="D439" s="841"/>
      <c r="E439" s="842"/>
      <c r="F439" s="843"/>
      <c r="G439" s="843"/>
      <c r="H439" s="843"/>
    </row>
    <row r="440" spans="1:11" ht="15.75">
      <c r="A440" s="86" t="s">
        <v>21</v>
      </c>
      <c r="B440" s="840"/>
      <c r="C440" s="840"/>
      <c r="D440" s="841"/>
      <c r="E440" s="842"/>
      <c r="F440" s="843"/>
      <c r="G440" s="843"/>
      <c r="H440" s="843"/>
    </row>
    <row r="441" spans="1:11" ht="15.75">
      <c r="A441" s="86" t="s">
        <v>344</v>
      </c>
      <c r="B441" s="840"/>
      <c r="C441" s="840"/>
    </row>
    <row r="442" spans="1:11" ht="15.75">
      <c r="A442" s="840"/>
      <c r="B442" s="840"/>
      <c r="C442" s="840"/>
    </row>
  </sheetData>
  <mergeCells count="75">
    <mergeCell ref="B436:C436"/>
    <mergeCell ref="D436:E436"/>
    <mergeCell ref="B437:C437"/>
    <mergeCell ref="D437:E437"/>
    <mergeCell ref="A2:G2"/>
    <mergeCell ref="B433:C433"/>
    <mergeCell ref="D433:E433"/>
    <mergeCell ref="B434:C434"/>
    <mergeCell ref="D434:E434"/>
    <mergeCell ref="B435:C435"/>
    <mergeCell ref="D435:E435"/>
    <mergeCell ref="B430:C430"/>
    <mergeCell ref="D430:E430"/>
    <mergeCell ref="B431:C431"/>
    <mergeCell ref="D431:E431"/>
    <mergeCell ref="B432:C432"/>
    <mergeCell ref="B425:C425"/>
    <mergeCell ref="D425:E425"/>
    <mergeCell ref="B426:C426"/>
    <mergeCell ref="D426:E426"/>
    <mergeCell ref="D432:E432"/>
    <mergeCell ref="B427:C427"/>
    <mergeCell ref="D427:E427"/>
    <mergeCell ref="B428:C428"/>
    <mergeCell ref="D428:E428"/>
    <mergeCell ref="B429:C429"/>
    <mergeCell ref="D429:E429"/>
    <mergeCell ref="B422:C422"/>
    <mergeCell ref="D422:E422"/>
    <mergeCell ref="B423:C423"/>
    <mergeCell ref="D423:E423"/>
    <mergeCell ref="B424:C424"/>
    <mergeCell ref="D424:E424"/>
    <mergeCell ref="B419:C419"/>
    <mergeCell ref="D419:E419"/>
    <mergeCell ref="B420:C420"/>
    <mergeCell ref="D420:E420"/>
    <mergeCell ref="B421:C421"/>
    <mergeCell ref="D421:E421"/>
    <mergeCell ref="B416:C416"/>
    <mergeCell ref="D416:E416"/>
    <mergeCell ref="B417:C417"/>
    <mergeCell ref="D417:E417"/>
    <mergeCell ref="B418:C418"/>
    <mergeCell ref="D418:E418"/>
    <mergeCell ref="B413:C413"/>
    <mergeCell ref="D413:E413"/>
    <mergeCell ref="B414:C414"/>
    <mergeCell ref="D414:E414"/>
    <mergeCell ref="B415:C415"/>
    <mergeCell ref="D415:E415"/>
    <mergeCell ref="B410:C410"/>
    <mergeCell ref="D410:E410"/>
    <mergeCell ref="B411:C411"/>
    <mergeCell ref="D411:E411"/>
    <mergeCell ref="B412:C412"/>
    <mergeCell ref="D412:E412"/>
    <mergeCell ref="B407:C407"/>
    <mergeCell ref="D407:E407"/>
    <mergeCell ref="B408:C408"/>
    <mergeCell ref="D408:E408"/>
    <mergeCell ref="B409:C409"/>
    <mergeCell ref="D409:E409"/>
    <mergeCell ref="B404:C404"/>
    <mergeCell ref="D404:E404"/>
    <mergeCell ref="B405:C405"/>
    <mergeCell ref="D405:E405"/>
    <mergeCell ref="B406:C406"/>
    <mergeCell ref="D406:E406"/>
    <mergeCell ref="B3:C3"/>
    <mergeCell ref="D3:E3"/>
    <mergeCell ref="B402:C402"/>
    <mergeCell ref="D402:E402"/>
    <mergeCell ref="B403:C403"/>
    <mergeCell ref="D403:E403"/>
  </mergeCells>
  <hyperlinks>
    <hyperlink ref="A1" location="Menu!A1" display="Return to Menu"/>
  </hyperlinks>
  <pageMargins left="0.25" right="0.42" top="0.32" bottom="0.31" header="0.23" footer="0.16"/>
  <pageSetup scale="45" orientation="portrait" r:id="rId1"/>
  <headerFooter alignWithMargins="0"/>
  <rowBreaks count="1" manualBreakCount="1">
    <brk id="9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5"/>
  <sheetViews>
    <sheetView view="pageBreakPreview" zoomScale="90" zoomScaleNormal="67" zoomScaleSheetLayoutView="90" workbookViewId="0">
      <pane xSplit="1" ySplit="3" topLeftCell="B90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47.85546875" style="5" customWidth="1"/>
    <col min="2" max="13" width="12.42578125" style="5" customWidth="1"/>
    <col min="14" max="194" width="9.140625" style="5"/>
    <col min="195" max="195" width="62.140625" style="5" customWidth="1"/>
    <col min="196" max="196" width="16.85546875" style="5" bestFit="1" customWidth="1"/>
    <col min="197" max="198" width="16" style="5" bestFit="1" customWidth="1"/>
    <col min="199" max="201" width="17.28515625" style="5" bestFit="1" customWidth="1"/>
    <col min="202" max="16384" width="9.140625" style="5"/>
  </cols>
  <sheetData>
    <row r="1" spans="1:13" ht="26.25">
      <c r="A1" s="1" t="s">
        <v>0</v>
      </c>
    </row>
    <row r="2" spans="1:13" s="229" customFormat="1" ht="18" customHeight="1" thickBot="1">
      <c r="A2" s="1053" t="s">
        <v>350</v>
      </c>
      <c r="B2" s="1053"/>
      <c r="C2" s="1053"/>
      <c r="D2" s="1053"/>
      <c r="E2" s="1053"/>
      <c r="F2" s="1053"/>
      <c r="G2" s="1053"/>
      <c r="H2" s="1053"/>
      <c r="I2" s="1053"/>
      <c r="J2" s="1053"/>
      <c r="K2" s="1053"/>
    </row>
    <row r="3" spans="1:13" ht="18" customHeight="1" thickBot="1">
      <c r="A3" s="230" t="s">
        <v>351</v>
      </c>
      <c r="B3" s="188">
        <v>2005</v>
      </c>
      <c r="C3" s="153">
        <v>2006</v>
      </c>
      <c r="D3" s="153">
        <v>2007</v>
      </c>
      <c r="E3" s="153">
        <v>2008</v>
      </c>
      <c r="F3" s="153">
        <v>2009</v>
      </c>
      <c r="G3" s="153">
        <v>2010</v>
      </c>
      <c r="H3" s="153">
        <v>2011</v>
      </c>
      <c r="I3" s="153" t="s">
        <v>190</v>
      </c>
      <c r="J3" s="153" t="s">
        <v>191</v>
      </c>
      <c r="K3" s="153" t="s">
        <v>347</v>
      </c>
      <c r="L3" s="153" t="s">
        <v>1162</v>
      </c>
      <c r="M3" s="153" t="s">
        <v>546</v>
      </c>
    </row>
    <row r="4" spans="1:13" s="6" customFormat="1" ht="18" customHeight="1">
      <c r="A4" s="231" t="s">
        <v>352</v>
      </c>
      <c r="B4" s="189">
        <v>-2859.2378615399994</v>
      </c>
      <c r="C4" s="189">
        <v>709.21602053116294</v>
      </c>
      <c r="D4" s="189">
        <v>1036.5631345385782</v>
      </c>
      <c r="E4" s="189">
        <v>1958.1770281353374</v>
      </c>
      <c r="F4" s="189">
        <v>-740.75973258584827</v>
      </c>
      <c r="G4" s="189">
        <v>-2421.5708586448209</v>
      </c>
      <c r="H4" s="189">
        <v>-3230.7026511708532</v>
      </c>
      <c r="I4" s="189">
        <v>124.16744799501005</v>
      </c>
      <c r="J4" s="189">
        <v>-2970.190693851021</v>
      </c>
      <c r="K4" s="189">
        <v>-6459.6110428673892</v>
      </c>
      <c r="L4" s="189">
        <v>-8799.316409119112</v>
      </c>
      <c r="M4" s="189">
        <v>-17291.769562384889</v>
      </c>
    </row>
    <row r="5" spans="1:13" ht="18" customHeight="1">
      <c r="A5" s="231"/>
      <c r="B5" s="192"/>
      <c r="C5" s="192"/>
      <c r="D5" s="192"/>
      <c r="E5" s="192"/>
      <c r="F5" s="192"/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</row>
    <row r="6" spans="1:13" s="6" customFormat="1" ht="18" customHeight="1">
      <c r="A6" s="231" t="s">
        <v>353</v>
      </c>
      <c r="B6" s="189">
        <v>5396.3313171600003</v>
      </c>
      <c r="C6" s="189">
        <v>7759.720232931164</v>
      </c>
      <c r="D6" s="189">
        <v>8907.3528374385769</v>
      </c>
      <c r="E6" s="189">
        <v>12113.594041559336</v>
      </c>
      <c r="F6" s="189">
        <v>12086.759134458152</v>
      </c>
      <c r="G6" s="189">
        <v>11911.835831084698</v>
      </c>
      <c r="H6" s="189">
        <v>14544.705086515329</v>
      </c>
      <c r="I6" s="189">
        <v>22240.341214735523</v>
      </c>
      <c r="J6" s="189">
        <v>22899.062309909161</v>
      </c>
      <c r="K6" s="189">
        <v>24598.234689887548</v>
      </c>
      <c r="L6" s="189">
        <v>28256.66291798633</v>
      </c>
      <c r="M6" s="189">
        <v>42123.671703276799</v>
      </c>
    </row>
    <row r="7" spans="1:13" s="6" customFormat="1" ht="18" customHeight="1">
      <c r="A7" s="231" t="s">
        <v>354</v>
      </c>
      <c r="B7" s="189">
        <v>39.347579999999994</v>
      </c>
      <c r="C7" s="189">
        <v>80.102049600000015</v>
      </c>
      <c r="D7" s="189">
        <v>177.71236740000001</v>
      </c>
      <c r="E7" s="189">
        <v>339.97530640000002</v>
      </c>
      <c r="F7" s="189">
        <v>616.01381820000006</v>
      </c>
      <c r="G7" s="189">
        <v>759.47860426499994</v>
      </c>
      <c r="H7" s="189">
        <v>928.17114888395338</v>
      </c>
      <c r="I7" s="189">
        <v>1155.8861751938332</v>
      </c>
      <c r="J7" s="189">
        <v>1348.3794583962515</v>
      </c>
      <c r="K7" s="189">
        <v>1740.7376139608</v>
      </c>
      <c r="L7" s="189">
        <v>2297.9000060254702</v>
      </c>
      <c r="M7" s="189">
        <v>3958.2519514842975</v>
      </c>
    </row>
    <row r="8" spans="1:13" ht="18" customHeight="1">
      <c r="A8" s="232" t="s">
        <v>355</v>
      </c>
      <c r="B8" s="192">
        <v>39.347579999999994</v>
      </c>
      <c r="C8" s="192">
        <v>80.102049600000015</v>
      </c>
      <c r="D8" s="192">
        <v>177.71236740000001</v>
      </c>
      <c r="E8" s="192">
        <v>339.97530640000002</v>
      </c>
      <c r="F8" s="192">
        <v>616.01381820000006</v>
      </c>
      <c r="G8" s="192">
        <v>759.47860426499994</v>
      </c>
      <c r="H8" s="192">
        <v>928.17114888395338</v>
      </c>
      <c r="I8" s="192">
        <v>1155.8861751938332</v>
      </c>
      <c r="J8" s="192">
        <v>1348.3794583962515</v>
      </c>
      <c r="K8" s="192">
        <v>1740.7376139608</v>
      </c>
      <c r="L8" s="192">
        <v>2297.9000060254702</v>
      </c>
      <c r="M8" s="192">
        <v>3958.2519514842975</v>
      </c>
    </row>
    <row r="9" spans="1:13" ht="18" customHeight="1">
      <c r="A9" s="232" t="s">
        <v>356</v>
      </c>
      <c r="B9" s="192">
        <v>0</v>
      </c>
      <c r="C9" s="192">
        <v>0</v>
      </c>
      <c r="D9" s="192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</row>
    <row r="10" spans="1:13" s="6" customFormat="1" ht="18" customHeight="1">
      <c r="A10" s="231" t="s">
        <v>357</v>
      </c>
      <c r="B10" s="189">
        <v>367.83134045999998</v>
      </c>
      <c r="C10" s="189">
        <v>557.87367977999997</v>
      </c>
      <c r="D10" s="189">
        <v>732.39598228000011</v>
      </c>
      <c r="E10" s="189">
        <v>1453.7979806400001</v>
      </c>
      <c r="F10" s="189">
        <v>1764.7244971200005</v>
      </c>
      <c r="G10" s="189">
        <v>1947.7487512800003</v>
      </c>
      <c r="H10" s="189">
        <v>2302.9469154080002</v>
      </c>
      <c r="I10" s="189">
        <v>2596.2397415000005</v>
      </c>
      <c r="J10" s="189">
        <v>3101.4519273862502</v>
      </c>
      <c r="K10" s="189">
        <v>3959.1411564978894</v>
      </c>
      <c r="L10" s="189">
        <v>4914.3636143124422</v>
      </c>
      <c r="M10" s="189">
        <v>7669.4122808811135</v>
      </c>
    </row>
    <row r="11" spans="1:13" ht="18" customHeight="1">
      <c r="A11" s="233" t="s">
        <v>358</v>
      </c>
      <c r="B11" s="192">
        <v>331.79879407499999</v>
      </c>
      <c r="C11" s="192">
        <v>503.22469522499995</v>
      </c>
      <c r="D11" s="192">
        <v>665.80586927499996</v>
      </c>
      <c r="E11" s="192">
        <v>1287.2301766</v>
      </c>
      <c r="F11" s="192">
        <v>1566.4148482500002</v>
      </c>
      <c r="G11" s="192">
        <v>1733.8170503700003</v>
      </c>
      <c r="H11" s="192">
        <v>2056.8090482725001</v>
      </c>
      <c r="I11" s="192">
        <v>2326.4203966500004</v>
      </c>
      <c r="J11" s="192">
        <v>2730.4758605455008</v>
      </c>
      <c r="K11" s="192">
        <v>3438.5275707183114</v>
      </c>
      <c r="L11" s="192">
        <v>4245.5743299499536</v>
      </c>
      <c r="M11" s="192">
        <v>6622.23927520489</v>
      </c>
    </row>
    <row r="12" spans="1:13" ht="18" customHeight="1">
      <c r="A12" s="232" t="s">
        <v>359</v>
      </c>
      <c r="B12" s="192">
        <v>0</v>
      </c>
      <c r="C12" s="192">
        <v>0</v>
      </c>
      <c r="D12" s="192">
        <v>0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</row>
    <row r="13" spans="1:13" ht="18" customHeight="1">
      <c r="A13" s="232" t="s">
        <v>360</v>
      </c>
      <c r="B13" s="192">
        <v>0</v>
      </c>
      <c r="C13" s="192">
        <v>0</v>
      </c>
      <c r="D13" s="192">
        <v>0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</row>
    <row r="14" spans="1:13" ht="18" customHeight="1">
      <c r="A14" s="232" t="s">
        <v>361</v>
      </c>
      <c r="B14" s="192">
        <v>331.79879407499999</v>
      </c>
      <c r="C14" s="192">
        <v>503.22469522499995</v>
      </c>
      <c r="D14" s="192">
        <v>665.80586927499996</v>
      </c>
      <c r="E14" s="192">
        <v>1287.2301766</v>
      </c>
      <c r="F14" s="192">
        <v>1566.4148482500002</v>
      </c>
      <c r="G14" s="192">
        <v>1733.8170503700003</v>
      </c>
      <c r="H14" s="192">
        <v>2056.8090482725001</v>
      </c>
      <c r="I14" s="192">
        <v>2326.4203966500004</v>
      </c>
      <c r="J14" s="192">
        <v>2730.4758605455008</v>
      </c>
      <c r="K14" s="192">
        <v>3438.5275707183114</v>
      </c>
      <c r="L14" s="192">
        <v>4245.5743299499536</v>
      </c>
      <c r="M14" s="192">
        <v>6622.23927520489</v>
      </c>
    </row>
    <row r="15" spans="1:13" ht="18" customHeight="1">
      <c r="A15" s="232" t="s">
        <v>362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</row>
    <row r="16" spans="1:13" ht="18" customHeight="1">
      <c r="A16" s="232" t="s">
        <v>363</v>
      </c>
      <c r="B16" s="192">
        <v>36.032546385000003</v>
      </c>
      <c r="C16" s="192">
        <v>54.648984555000013</v>
      </c>
      <c r="D16" s="192">
        <v>66.590113004999992</v>
      </c>
      <c r="E16" s="192">
        <v>166.56780404</v>
      </c>
      <c r="F16" s="192">
        <v>198.30964887000002</v>
      </c>
      <c r="G16" s="192">
        <v>213.93170090999999</v>
      </c>
      <c r="H16" s="192">
        <v>246.13786713549996</v>
      </c>
      <c r="I16" s="192">
        <v>269.81934484999999</v>
      </c>
      <c r="J16" s="192">
        <v>370.97606684074998</v>
      </c>
      <c r="K16" s="192">
        <v>520.61358577957765</v>
      </c>
      <c r="L16" s="192">
        <v>668.78928436248827</v>
      </c>
      <c r="M16" s="192">
        <v>1047.1730056762224</v>
      </c>
    </row>
    <row r="17" spans="1:13" ht="18" customHeight="1">
      <c r="A17" s="232" t="s">
        <v>364</v>
      </c>
      <c r="B17" s="192">
        <v>0</v>
      </c>
      <c r="C17" s="192">
        <v>0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  <c r="J17" s="192">
        <v>0</v>
      </c>
      <c r="K17" s="192">
        <v>0</v>
      </c>
      <c r="L17" s="192">
        <v>0</v>
      </c>
      <c r="M17" s="192">
        <v>0</v>
      </c>
    </row>
    <row r="18" spans="1:13" ht="18" customHeight="1">
      <c r="A18" s="232" t="s">
        <v>359</v>
      </c>
      <c r="B18" s="192">
        <v>0</v>
      </c>
      <c r="C18" s="192">
        <v>0</v>
      </c>
      <c r="D18" s="192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</row>
    <row r="19" spans="1:13" ht="18" customHeight="1">
      <c r="A19" s="232" t="s">
        <v>360</v>
      </c>
      <c r="B19" s="192">
        <v>0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</row>
    <row r="20" spans="1:13" ht="18" customHeight="1">
      <c r="A20" s="232" t="s">
        <v>361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</row>
    <row r="21" spans="1:13" ht="18" customHeight="1">
      <c r="A21" s="232" t="s">
        <v>362</v>
      </c>
      <c r="B21" s="192">
        <v>0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</row>
    <row r="22" spans="1:13" ht="18" customHeight="1">
      <c r="A22" s="232" t="s">
        <v>365</v>
      </c>
      <c r="B22" s="192">
        <v>36.032546385000003</v>
      </c>
      <c r="C22" s="192">
        <v>54.648984555000013</v>
      </c>
      <c r="D22" s="192">
        <v>66.590113004999992</v>
      </c>
      <c r="E22" s="192">
        <v>166.56780404</v>
      </c>
      <c r="F22" s="192">
        <v>198.30964887000002</v>
      </c>
      <c r="G22" s="192">
        <v>213.93170090999999</v>
      </c>
      <c r="H22" s="192">
        <v>246.13786713549996</v>
      </c>
      <c r="I22" s="192">
        <v>269.81934484999999</v>
      </c>
      <c r="J22" s="192">
        <v>370.97606684074998</v>
      </c>
      <c r="K22" s="192">
        <v>520.61358577957765</v>
      </c>
      <c r="L22" s="192">
        <v>668.78928436248827</v>
      </c>
      <c r="M22" s="192">
        <v>1047.1730056762224</v>
      </c>
    </row>
    <row r="23" spans="1:13" ht="18" customHeight="1">
      <c r="A23" s="232" t="s">
        <v>359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</row>
    <row r="24" spans="1:13" ht="18" customHeight="1">
      <c r="A24" s="232" t="s">
        <v>360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</row>
    <row r="25" spans="1:13" ht="18" customHeight="1">
      <c r="A25" s="232" t="s">
        <v>361</v>
      </c>
      <c r="B25" s="192">
        <v>36.032546385000003</v>
      </c>
      <c r="C25" s="192">
        <v>54.648984555000013</v>
      </c>
      <c r="D25" s="192">
        <v>66.590113004999992</v>
      </c>
      <c r="E25" s="192">
        <v>166.56780404</v>
      </c>
      <c r="F25" s="192">
        <v>198.30964887000002</v>
      </c>
      <c r="G25" s="192">
        <v>213.93170090999999</v>
      </c>
      <c r="H25" s="192">
        <v>246.13786713549996</v>
      </c>
      <c r="I25" s="192">
        <v>269.81934484999999</v>
      </c>
      <c r="J25" s="192">
        <v>370.97606684074998</v>
      </c>
      <c r="K25" s="192">
        <v>520.61358577957765</v>
      </c>
      <c r="L25" s="192">
        <v>668.78928436248827</v>
      </c>
      <c r="M25" s="192">
        <v>1047.1730056762224</v>
      </c>
    </row>
    <row r="26" spans="1:13" ht="18" customHeight="1">
      <c r="A26" s="232" t="s">
        <v>362</v>
      </c>
      <c r="B26" s="192">
        <v>0</v>
      </c>
      <c r="C26" s="192">
        <v>0</v>
      </c>
      <c r="D26" s="192">
        <v>0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192">
        <v>0</v>
      </c>
      <c r="M26" s="192">
        <v>0</v>
      </c>
    </row>
    <row r="27" spans="1:13" ht="18" customHeight="1">
      <c r="A27" s="232" t="s">
        <v>366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</row>
    <row r="28" spans="1:13" ht="18" customHeight="1">
      <c r="A28" s="232" t="s">
        <v>359</v>
      </c>
      <c r="B28" s="192">
        <v>0</v>
      </c>
      <c r="C28" s="192">
        <v>0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</row>
    <row r="29" spans="1:13" ht="18" customHeight="1">
      <c r="A29" s="232" t="s">
        <v>360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</row>
    <row r="30" spans="1:13" ht="18" customHeight="1">
      <c r="A30" s="232" t="s">
        <v>361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ht="18" customHeight="1">
      <c r="A31" s="232" t="s">
        <v>362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s="6" customFormat="1" ht="18" customHeight="1">
      <c r="A32" s="231" t="s">
        <v>367</v>
      </c>
      <c r="B32" s="189">
        <v>1331.0300333999999</v>
      </c>
      <c r="C32" s="189">
        <v>1696.1659338511631</v>
      </c>
      <c r="D32" s="189">
        <v>1941.4727822585771</v>
      </c>
      <c r="E32" s="189">
        <v>3294.093032919337</v>
      </c>
      <c r="F32" s="189">
        <v>3366.4479649381533</v>
      </c>
      <c r="G32" s="189">
        <v>4332.3770705396973</v>
      </c>
      <c r="H32" s="189">
        <v>6195.3509424733729</v>
      </c>
      <c r="I32" s="189">
        <v>11648.478257041688</v>
      </c>
      <c r="J32" s="189">
        <v>11765.971061090573</v>
      </c>
      <c r="K32" s="189">
        <v>13088.250873002782</v>
      </c>
      <c r="L32" s="189">
        <v>15486.431629631419</v>
      </c>
      <c r="M32" s="189">
        <v>22277.375860911387</v>
      </c>
    </row>
    <row r="33" spans="1:13" ht="18" customHeight="1">
      <c r="A33" s="232" t="s">
        <v>368</v>
      </c>
      <c r="B33" s="192">
        <v>423.0359952</v>
      </c>
      <c r="C33" s="192">
        <v>602.45981870000003</v>
      </c>
      <c r="D33" s="192">
        <v>213.8288829</v>
      </c>
      <c r="E33" s="192">
        <v>295.42235436000004</v>
      </c>
      <c r="F33" s="192">
        <v>7.7392692000000007</v>
      </c>
      <c r="G33" s="192">
        <v>11.123968422769924</v>
      </c>
      <c r="H33" s="192">
        <v>11.310352940180739</v>
      </c>
      <c r="I33" s="192">
        <v>1864.3575633818302</v>
      </c>
      <c r="J33" s="192">
        <v>1881.0665557968889</v>
      </c>
      <c r="K33" s="192">
        <v>1727.8589775673438</v>
      </c>
      <c r="L33" s="192">
        <v>1111.6776106352199</v>
      </c>
      <c r="M33" s="192">
        <v>1302.8222665839419</v>
      </c>
    </row>
    <row r="34" spans="1:13" ht="18" customHeight="1">
      <c r="A34" s="232" t="s">
        <v>359</v>
      </c>
      <c r="B34" s="192">
        <v>0</v>
      </c>
      <c r="C34" s="192">
        <v>0</v>
      </c>
      <c r="D34" s="192">
        <v>0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</row>
    <row r="35" spans="1:13" ht="18" customHeight="1">
      <c r="A35" s="232" t="s">
        <v>360</v>
      </c>
      <c r="B35" s="192">
        <v>0</v>
      </c>
      <c r="C35" s="192">
        <v>0</v>
      </c>
      <c r="D35" s="192">
        <v>0</v>
      </c>
      <c r="E35" s="192">
        <v>162.48229489800005</v>
      </c>
      <c r="F35" s="192">
        <v>0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192">
        <v>0</v>
      </c>
      <c r="M35" s="192">
        <v>0</v>
      </c>
    </row>
    <row r="36" spans="1:13" ht="18" customHeight="1">
      <c r="A36" s="232" t="s">
        <v>361</v>
      </c>
      <c r="B36" s="192">
        <v>0</v>
      </c>
      <c r="C36" s="192">
        <v>0</v>
      </c>
      <c r="D36" s="192">
        <v>0</v>
      </c>
      <c r="E36" s="192">
        <v>132.94005946200002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</row>
    <row r="37" spans="1:13" ht="18" customHeight="1">
      <c r="A37" s="232" t="s">
        <v>362</v>
      </c>
      <c r="B37" s="192">
        <v>423.0359952</v>
      </c>
      <c r="C37" s="192">
        <v>602.45981870000003</v>
      </c>
      <c r="D37" s="192">
        <v>213.8288829</v>
      </c>
      <c r="E37" s="192">
        <v>295.42235436000004</v>
      </c>
      <c r="F37" s="192">
        <v>7.7392692000000007</v>
      </c>
      <c r="G37" s="192">
        <v>11.123968422769924</v>
      </c>
      <c r="H37" s="192">
        <v>11.310352940180739</v>
      </c>
      <c r="I37" s="192">
        <v>1864.3575633818302</v>
      </c>
      <c r="J37" s="192">
        <v>1881.0665557968889</v>
      </c>
      <c r="K37" s="192">
        <v>1727.8589775673438</v>
      </c>
      <c r="L37" s="192">
        <v>1111.6776106352199</v>
      </c>
      <c r="M37" s="192">
        <v>1302.8222665839419</v>
      </c>
    </row>
    <row r="38" spans="1:13" ht="18" customHeight="1">
      <c r="A38" s="232" t="s">
        <v>369</v>
      </c>
      <c r="B38" s="192">
        <v>120.49349489999999</v>
      </c>
      <c r="C38" s="192">
        <v>134.80150839999999</v>
      </c>
      <c r="D38" s="192">
        <v>137.75238929999998</v>
      </c>
      <c r="E38" s="192">
        <v>193.48590159999998</v>
      </c>
      <c r="F38" s="192">
        <v>275.5592676</v>
      </c>
      <c r="G38" s="192">
        <v>311.82012817200001</v>
      </c>
      <c r="H38" s="192">
        <v>359.15337329771324</v>
      </c>
      <c r="I38" s="192">
        <v>1352.6522621203333</v>
      </c>
      <c r="J38" s="192">
        <v>1420.5192541621566</v>
      </c>
      <c r="K38" s="192">
        <v>2023.5752533665034</v>
      </c>
      <c r="L38" s="192">
        <v>2728.6987045892852</v>
      </c>
      <c r="M38" s="192">
        <v>3740.3316798117075</v>
      </c>
    </row>
    <row r="39" spans="1:13" ht="18" customHeight="1">
      <c r="A39" s="232" t="s">
        <v>359</v>
      </c>
      <c r="B39" s="192">
        <v>0</v>
      </c>
      <c r="C39" s="192">
        <v>0</v>
      </c>
      <c r="D39" s="192">
        <v>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</row>
    <row r="40" spans="1:13" ht="18" customHeight="1">
      <c r="A40" s="232" t="s">
        <v>293</v>
      </c>
      <c r="B40" s="192">
        <v>0</v>
      </c>
      <c r="C40" s="192">
        <v>0</v>
      </c>
      <c r="D40" s="192">
        <v>0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</row>
    <row r="41" spans="1:13" ht="18" customHeight="1">
      <c r="A41" s="232" t="s">
        <v>370</v>
      </c>
      <c r="B41" s="192">
        <v>0</v>
      </c>
      <c r="C41" s="192">
        <v>0</v>
      </c>
      <c r="D41" s="192">
        <v>0</v>
      </c>
      <c r="E41" s="192">
        <v>0</v>
      </c>
      <c r="F41" s="192">
        <v>0</v>
      </c>
      <c r="G41" s="192">
        <v>0</v>
      </c>
      <c r="H41" s="192">
        <v>0</v>
      </c>
      <c r="I41" s="192">
        <v>0</v>
      </c>
      <c r="J41" s="192">
        <v>0</v>
      </c>
      <c r="K41" s="192">
        <v>0</v>
      </c>
      <c r="L41" s="192">
        <v>0</v>
      </c>
      <c r="M41" s="192">
        <v>0</v>
      </c>
    </row>
    <row r="42" spans="1:13" ht="18" customHeight="1">
      <c r="A42" s="232" t="s">
        <v>360</v>
      </c>
      <c r="B42" s="192">
        <v>0</v>
      </c>
      <c r="C42" s="192">
        <v>0</v>
      </c>
      <c r="D42" s="192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</row>
    <row r="43" spans="1:13" ht="18" customHeight="1">
      <c r="A43" s="232" t="s">
        <v>293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</row>
    <row r="44" spans="1:13" ht="18" customHeight="1">
      <c r="A44" s="232" t="s">
        <v>370</v>
      </c>
      <c r="B44" s="192">
        <v>0</v>
      </c>
      <c r="C44" s="192">
        <v>0</v>
      </c>
      <c r="D44" s="192">
        <v>0</v>
      </c>
      <c r="E44" s="192">
        <v>0</v>
      </c>
      <c r="F44" s="192">
        <v>0</v>
      </c>
      <c r="G44" s="192">
        <v>0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</row>
    <row r="45" spans="1:13" ht="18" customHeight="1">
      <c r="A45" s="232" t="s">
        <v>361</v>
      </c>
      <c r="B45" s="192">
        <v>120.49349489999999</v>
      </c>
      <c r="C45" s="192">
        <v>134.80150839999999</v>
      </c>
      <c r="D45" s="192">
        <v>137.75238929999998</v>
      </c>
      <c r="E45" s="192">
        <v>193.48590159999998</v>
      </c>
      <c r="F45" s="192">
        <v>275.5592676</v>
      </c>
      <c r="G45" s="192">
        <v>311.82012817200001</v>
      </c>
      <c r="H45" s="192">
        <v>359.15337329771324</v>
      </c>
      <c r="I45" s="192">
        <v>413.15760652033333</v>
      </c>
      <c r="J45" s="192">
        <v>460.12905787615659</v>
      </c>
      <c r="K45" s="192">
        <v>651.03237592650316</v>
      </c>
      <c r="L45" s="192">
        <v>612.87905958928491</v>
      </c>
      <c r="M45" s="192">
        <v>785.0328123117074</v>
      </c>
    </row>
    <row r="46" spans="1:13" ht="18" customHeight="1">
      <c r="A46" s="232" t="s">
        <v>293</v>
      </c>
      <c r="B46" s="192">
        <v>0</v>
      </c>
      <c r="C46" s="192">
        <v>0</v>
      </c>
      <c r="D46" s="192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</row>
    <row r="47" spans="1:13" ht="18" customHeight="1">
      <c r="A47" s="232" t="s">
        <v>370</v>
      </c>
      <c r="B47" s="192">
        <v>120.49349489999999</v>
      </c>
      <c r="C47" s="192">
        <v>134.80150839999999</v>
      </c>
      <c r="D47" s="192">
        <v>137.75238929999998</v>
      </c>
      <c r="E47" s="192">
        <v>193.48590159999998</v>
      </c>
      <c r="F47" s="192">
        <v>275.5592676</v>
      </c>
      <c r="G47" s="192">
        <v>311.82012817200001</v>
      </c>
      <c r="H47" s="192">
        <v>359.15337329771324</v>
      </c>
      <c r="I47" s="192">
        <v>413.15760652033333</v>
      </c>
      <c r="J47" s="192">
        <v>460.12905787615659</v>
      </c>
      <c r="K47" s="192">
        <v>651.03237592650316</v>
      </c>
      <c r="L47" s="192">
        <v>612.87905958928491</v>
      </c>
      <c r="M47" s="192">
        <v>785.0328123117074</v>
      </c>
    </row>
    <row r="48" spans="1:13" ht="18" customHeight="1">
      <c r="A48" s="232" t="s">
        <v>362</v>
      </c>
      <c r="B48" s="192">
        <v>0</v>
      </c>
      <c r="C48" s="192">
        <v>0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939.4946556000001</v>
      </c>
      <c r="J48" s="192">
        <v>960.39019628599999</v>
      </c>
      <c r="K48" s="192">
        <v>1372.54287744</v>
      </c>
      <c r="L48" s="192">
        <v>2115.819645</v>
      </c>
      <c r="M48" s="192">
        <v>2955.2988675000001</v>
      </c>
    </row>
    <row r="49" spans="1:49" ht="18" customHeight="1">
      <c r="A49" s="232" t="s">
        <v>293</v>
      </c>
      <c r="B49" s="192">
        <v>0</v>
      </c>
      <c r="C49" s="192">
        <v>0</v>
      </c>
      <c r="D49" s="192">
        <v>0</v>
      </c>
      <c r="E49" s="192">
        <v>0</v>
      </c>
      <c r="F49" s="192">
        <v>0</v>
      </c>
      <c r="G49" s="192">
        <v>0</v>
      </c>
      <c r="H49" s="192">
        <v>0</v>
      </c>
      <c r="I49" s="192">
        <v>939.4946556000001</v>
      </c>
      <c r="J49" s="192">
        <v>960.39019628599999</v>
      </c>
      <c r="K49" s="192">
        <v>1372.54287744</v>
      </c>
      <c r="L49" s="192">
        <v>2115.819645</v>
      </c>
      <c r="M49" s="192">
        <v>2955.2988675000001</v>
      </c>
    </row>
    <row r="50" spans="1:49" ht="18" customHeight="1">
      <c r="A50" s="232" t="s">
        <v>370</v>
      </c>
      <c r="B50" s="192">
        <v>0</v>
      </c>
      <c r="C50" s="192">
        <v>0</v>
      </c>
      <c r="D50" s="192">
        <v>0</v>
      </c>
      <c r="E50" s="192">
        <v>0</v>
      </c>
      <c r="F50" s="192">
        <v>0</v>
      </c>
      <c r="G50" s="192">
        <v>0</v>
      </c>
      <c r="H50" s="192">
        <v>0</v>
      </c>
      <c r="I50" s="192">
        <v>0</v>
      </c>
      <c r="J50" s="192">
        <v>0</v>
      </c>
      <c r="K50" s="192">
        <v>0</v>
      </c>
      <c r="L50" s="192">
        <v>0</v>
      </c>
      <c r="M50" s="192">
        <v>0</v>
      </c>
    </row>
    <row r="51" spans="1:49" ht="18" customHeight="1">
      <c r="A51" s="232" t="s">
        <v>371</v>
      </c>
      <c r="B51" s="192">
        <v>787.50054329999989</v>
      </c>
      <c r="C51" s="192">
        <v>958.90460675116287</v>
      </c>
      <c r="D51" s="192">
        <v>1589.8915100585771</v>
      </c>
      <c r="E51" s="192">
        <v>2805.1847769593369</v>
      </c>
      <c r="F51" s="192">
        <v>3083.1494281381538</v>
      </c>
      <c r="G51" s="192">
        <v>4009.4329739449267</v>
      </c>
      <c r="H51" s="192">
        <v>5824.8872162354792</v>
      </c>
      <c r="I51" s="192">
        <v>8431.4684315395243</v>
      </c>
      <c r="J51" s="192">
        <v>8464.385251131529</v>
      </c>
      <c r="K51" s="192">
        <v>9336.8166420689377</v>
      </c>
      <c r="L51" s="192">
        <v>11646.055314406913</v>
      </c>
      <c r="M51" s="192">
        <v>17234.221914515736</v>
      </c>
    </row>
    <row r="52" spans="1:49" ht="18" customHeight="1">
      <c r="A52" s="232" t="s">
        <v>359</v>
      </c>
      <c r="B52" s="192">
        <v>0</v>
      </c>
      <c r="C52" s="192">
        <v>0</v>
      </c>
      <c r="D52" s="192">
        <v>0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</row>
    <row r="53" spans="1:49" ht="18" customHeight="1">
      <c r="A53" s="232" t="s">
        <v>360</v>
      </c>
      <c r="B53" s="192">
        <v>112.7425428</v>
      </c>
      <c r="C53" s="192">
        <v>95.627850400000028</v>
      </c>
      <c r="D53" s="192">
        <v>238.22389920000001</v>
      </c>
      <c r="E53" s="192">
        <v>544.00768160000018</v>
      </c>
      <c r="F53" s="192">
        <v>958.58343000000002</v>
      </c>
      <c r="G53" s="192">
        <v>1074.5960094000002</v>
      </c>
      <c r="H53" s="192">
        <v>1355.1007188150643</v>
      </c>
      <c r="I53" s="192">
        <v>1471.762429659319</v>
      </c>
      <c r="J53" s="192">
        <v>1444.5632611544963</v>
      </c>
      <c r="K53" s="192">
        <v>1686.6003031201801</v>
      </c>
      <c r="L53" s="192">
        <v>1687.7457486629548</v>
      </c>
      <c r="M53" s="192">
        <v>2584.9606266369897</v>
      </c>
    </row>
    <row r="54" spans="1:49" ht="18" customHeight="1">
      <c r="A54" s="232" t="s">
        <v>361</v>
      </c>
      <c r="B54" s="192">
        <v>463.23869999999999</v>
      </c>
      <c r="C54" s="192">
        <v>638.1051848511629</v>
      </c>
      <c r="D54" s="192">
        <v>930.748291458577</v>
      </c>
      <c r="E54" s="192">
        <v>1506.845740959337</v>
      </c>
      <c r="F54" s="192">
        <v>1265.6432347381533</v>
      </c>
      <c r="G54" s="192">
        <v>1296.356733544927</v>
      </c>
      <c r="H54" s="192">
        <v>1702.5133251404154</v>
      </c>
      <c r="I54" s="192">
        <v>1765.3086643802051</v>
      </c>
      <c r="J54" s="192">
        <v>1664.7431714170314</v>
      </c>
      <c r="K54" s="192">
        <v>1985.8262285487549</v>
      </c>
      <c r="L54" s="192">
        <v>1422.5648236143081</v>
      </c>
      <c r="M54" s="192">
        <v>1811.5306801046149</v>
      </c>
    </row>
    <row r="55" spans="1:49" ht="18" customHeight="1">
      <c r="A55" s="232" t="s">
        <v>362</v>
      </c>
      <c r="B55" s="192">
        <v>211.51930049999999</v>
      </c>
      <c r="C55" s="192">
        <v>225.17157150000003</v>
      </c>
      <c r="D55" s="192">
        <v>420.91931940000001</v>
      </c>
      <c r="E55" s="192">
        <v>754.33135440000001</v>
      </c>
      <c r="F55" s="192">
        <v>858.92276340000001</v>
      </c>
      <c r="G55" s="192">
        <v>1638.4802309999998</v>
      </c>
      <c r="H55" s="192">
        <v>2767.2731722799995</v>
      </c>
      <c r="I55" s="192">
        <v>5194.3973375000005</v>
      </c>
      <c r="J55" s="192">
        <v>5355.0788185600004</v>
      </c>
      <c r="K55" s="192">
        <v>5664.3901104000015</v>
      </c>
      <c r="L55" s="192">
        <v>8535.7447421296492</v>
      </c>
      <c r="M55" s="192">
        <v>12837.730607774134</v>
      </c>
    </row>
    <row r="56" spans="1:49" s="6" customFormat="1" ht="18" customHeight="1">
      <c r="A56" s="231" t="s">
        <v>372</v>
      </c>
      <c r="B56" s="189">
        <v>3658.1223633</v>
      </c>
      <c r="C56" s="189">
        <v>5425.578569700001</v>
      </c>
      <c r="D56" s="189">
        <v>6055.7717055000003</v>
      </c>
      <c r="E56" s="189">
        <v>7025.7277216000002</v>
      </c>
      <c r="F56" s="189">
        <v>6339.5728541999997</v>
      </c>
      <c r="G56" s="189">
        <v>4872.2314050000004</v>
      </c>
      <c r="H56" s="189">
        <v>5118.2360797499996</v>
      </c>
      <c r="I56" s="189">
        <v>6839.7370410000003</v>
      </c>
      <c r="J56" s="189">
        <v>6683.2598630360872</v>
      </c>
      <c r="K56" s="189">
        <v>5810.1050464260734</v>
      </c>
      <c r="L56" s="189">
        <v>5557.9676680169996</v>
      </c>
      <c r="M56" s="189">
        <v>8218.6316099999985</v>
      </c>
    </row>
    <row r="57" spans="1:49" ht="18" customHeight="1">
      <c r="A57" s="232" t="s">
        <v>373</v>
      </c>
      <c r="B57" s="192">
        <v>0</v>
      </c>
      <c r="C57" s="192">
        <v>0</v>
      </c>
      <c r="D57" s="192">
        <v>0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</row>
    <row r="58" spans="1:49" ht="18" customHeight="1">
      <c r="A58" s="232" t="s">
        <v>374</v>
      </c>
      <c r="B58" s="192">
        <v>5.3418899999999991E-2</v>
      </c>
      <c r="C58" s="192">
        <v>5.3873400000000002E-2</v>
      </c>
      <c r="D58" s="192">
        <v>9.4376000000000002E-2</v>
      </c>
      <c r="E58" s="192">
        <v>0.1564208</v>
      </c>
      <c r="F58" s="192">
        <v>362.4652476</v>
      </c>
      <c r="G58" s="192">
        <v>388.67718779999996</v>
      </c>
      <c r="H58" s="192">
        <v>408.30195460999994</v>
      </c>
      <c r="I58" s="192">
        <v>401.76164850000009</v>
      </c>
      <c r="J58" s="192">
        <v>402.35901902999996</v>
      </c>
      <c r="K58" s="192">
        <v>411.69165573721926</v>
      </c>
      <c r="L58" s="192">
        <v>456.47991449999995</v>
      </c>
      <c r="M58" s="192">
        <v>611.92928999999992</v>
      </c>
    </row>
    <row r="59" spans="1:49" ht="18" customHeight="1">
      <c r="A59" s="232" t="s">
        <v>375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</row>
    <row r="60" spans="1:49" s="234" customFormat="1" ht="18" customHeight="1" thickBot="1">
      <c r="A60" s="232" t="s">
        <v>376</v>
      </c>
      <c r="B60" s="192">
        <v>3658.0689444</v>
      </c>
      <c r="C60" s="192">
        <v>5425.5246963000009</v>
      </c>
      <c r="D60" s="192">
        <v>6055.6773295000003</v>
      </c>
      <c r="E60" s="192">
        <v>7025.5713008000002</v>
      </c>
      <c r="F60" s="192">
        <v>5977.1076065999996</v>
      </c>
      <c r="G60" s="192">
        <v>4483.5542171999996</v>
      </c>
      <c r="H60" s="192">
        <v>4709.9341251399992</v>
      </c>
      <c r="I60" s="192">
        <v>6437.9753925000005</v>
      </c>
      <c r="J60" s="192">
        <v>6280.900844006087</v>
      </c>
      <c r="K60" s="192">
        <v>5398.4133906888537</v>
      </c>
      <c r="L60" s="192">
        <v>5101.4877535169999</v>
      </c>
      <c r="M60" s="192">
        <v>7606.7023199999994</v>
      </c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</row>
    <row r="61" spans="1:49" ht="18" customHeight="1" thickBot="1">
      <c r="A61" s="230"/>
      <c r="B61" s="188">
        <v>2005</v>
      </c>
      <c r="C61" s="153">
        <v>2006</v>
      </c>
      <c r="D61" s="153">
        <v>2007</v>
      </c>
      <c r="E61" s="153">
        <v>2008</v>
      </c>
      <c r="F61" s="153">
        <v>2009</v>
      </c>
      <c r="G61" s="153">
        <v>2010</v>
      </c>
      <c r="H61" s="153">
        <v>2011</v>
      </c>
      <c r="I61" s="153" t="s">
        <v>190</v>
      </c>
      <c r="J61" s="153" t="s">
        <v>191</v>
      </c>
      <c r="K61" s="153" t="s">
        <v>347</v>
      </c>
      <c r="L61" s="153" t="s">
        <v>1162</v>
      </c>
      <c r="M61" s="153" t="s">
        <v>546</v>
      </c>
    </row>
    <row r="62" spans="1:49" ht="18" customHeight="1">
      <c r="A62" s="232"/>
      <c r="B62" s="235"/>
      <c r="C62" s="235"/>
      <c r="D62" s="235"/>
      <c r="E62" s="235"/>
      <c r="F62" s="235"/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</row>
    <row r="63" spans="1:49" s="6" customFormat="1" ht="18" customHeight="1">
      <c r="A63" s="231" t="s">
        <v>377</v>
      </c>
      <c r="B63" s="189">
        <v>8255.5691786999996</v>
      </c>
      <c r="C63" s="189">
        <v>7050.5042124000001</v>
      </c>
      <c r="D63" s="189">
        <v>7870.7897028999987</v>
      </c>
      <c r="E63" s="189">
        <v>10155.417013423999</v>
      </c>
      <c r="F63" s="189">
        <v>12827.518867044002</v>
      </c>
      <c r="G63" s="189">
        <v>14333.40668972952</v>
      </c>
      <c r="H63" s="189">
        <v>17775.407737686182</v>
      </c>
      <c r="I63" s="189">
        <v>22116.17376674051</v>
      </c>
      <c r="J63" s="189">
        <v>25869.253003760186</v>
      </c>
      <c r="K63" s="189">
        <v>31057.845732754933</v>
      </c>
      <c r="L63" s="189">
        <v>37055.979327105444</v>
      </c>
      <c r="M63" s="189">
        <v>59415.441265661684</v>
      </c>
    </row>
    <row r="64" spans="1:49" s="6" customFormat="1" ht="18" customHeight="1">
      <c r="A64" s="231" t="s">
        <v>378</v>
      </c>
      <c r="B64" s="189">
        <v>3432.4900499999999</v>
      </c>
      <c r="C64" s="189">
        <v>4007.5152387000007</v>
      </c>
      <c r="D64" s="189">
        <v>4403.7658338000001</v>
      </c>
      <c r="E64" s="189">
        <v>6041.8435408000005</v>
      </c>
      <c r="F64" s="189">
        <v>8111.3808618000012</v>
      </c>
      <c r="G64" s="189">
        <v>9088.8165586515861</v>
      </c>
      <c r="H64" s="189">
        <v>10958.654456018365</v>
      </c>
      <c r="I64" s="189">
        <v>11917.373559781565</v>
      </c>
      <c r="J64" s="189">
        <v>12786.712784806175</v>
      </c>
      <c r="K64" s="189">
        <v>14706.375052128189</v>
      </c>
      <c r="L64" s="189">
        <v>17633.006748324733</v>
      </c>
      <c r="M64" s="189">
        <v>28679.069477780882</v>
      </c>
    </row>
    <row r="65" spans="1:13" ht="18" customHeight="1">
      <c r="A65" s="232" t="s">
        <v>355</v>
      </c>
      <c r="B65" s="192">
        <v>3260.8655475</v>
      </c>
      <c r="C65" s="192">
        <v>3838.5515812000003</v>
      </c>
      <c r="D65" s="192">
        <v>4243.8834521999997</v>
      </c>
      <c r="E65" s="192">
        <v>5853.7554823999999</v>
      </c>
      <c r="F65" s="192">
        <v>7896.0454938000003</v>
      </c>
      <c r="G65" s="192">
        <v>8862.7961031303312</v>
      </c>
      <c r="H65" s="192">
        <v>10680.95408995214</v>
      </c>
      <c r="I65" s="192">
        <v>11632.973660186037</v>
      </c>
      <c r="J65" s="192">
        <v>12497.946957158183</v>
      </c>
      <c r="K65" s="192">
        <v>14390.033183866146</v>
      </c>
      <c r="L65" s="192">
        <v>17265.833947405994</v>
      </c>
      <c r="M65" s="192">
        <v>28109.823818647263</v>
      </c>
    </row>
    <row r="66" spans="1:13" ht="18" customHeight="1">
      <c r="A66" s="232" t="s">
        <v>356</v>
      </c>
      <c r="B66" s="192">
        <v>171.62450250000001</v>
      </c>
      <c r="C66" s="192">
        <v>168.96365750000001</v>
      </c>
      <c r="D66" s="192">
        <v>159.8823816</v>
      </c>
      <c r="E66" s="192">
        <v>188.08805839999997</v>
      </c>
      <c r="F66" s="192">
        <v>215.33536800000002</v>
      </c>
      <c r="G66" s="192">
        <v>226.02045552125756</v>
      </c>
      <c r="H66" s="192">
        <v>277.70036606622511</v>
      </c>
      <c r="I66" s="192">
        <v>284.39989959552798</v>
      </c>
      <c r="J66" s="192">
        <v>288.76582764799173</v>
      </c>
      <c r="K66" s="192">
        <v>316.34186826204478</v>
      </c>
      <c r="L66" s="192">
        <v>367.17280091873994</v>
      </c>
      <c r="M66" s="192">
        <v>569.24565913361994</v>
      </c>
    </row>
    <row r="67" spans="1:13" s="6" customFormat="1" ht="18" customHeight="1">
      <c r="A67" s="231" t="s">
        <v>379</v>
      </c>
      <c r="B67" s="189">
        <v>896.08250399999997</v>
      </c>
      <c r="C67" s="189">
        <v>1244.6281812999998</v>
      </c>
      <c r="D67" s="189">
        <v>1459.1343592999999</v>
      </c>
      <c r="E67" s="189">
        <v>1816.4683543999997</v>
      </c>
      <c r="F67" s="189">
        <v>2149.2970704000004</v>
      </c>
      <c r="G67" s="189">
        <v>2729.4746389188135</v>
      </c>
      <c r="H67" s="189">
        <v>3689.1375756661896</v>
      </c>
      <c r="I67" s="189">
        <v>6321.5966563086313</v>
      </c>
      <c r="J67" s="189">
        <v>8448.142878195762</v>
      </c>
      <c r="K67" s="189">
        <v>10088.32328102582</v>
      </c>
      <c r="L67" s="189">
        <v>12181.072645251703</v>
      </c>
      <c r="M67" s="189">
        <v>19450.813636114475</v>
      </c>
    </row>
    <row r="68" spans="1:13" ht="18" customHeight="1">
      <c r="A68" s="232" t="s">
        <v>358</v>
      </c>
      <c r="B68" s="192">
        <v>462.52949999999998</v>
      </c>
      <c r="C68" s="192">
        <v>684.32045000000005</v>
      </c>
      <c r="D68" s="192">
        <v>801.54598529999998</v>
      </c>
      <c r="E68" s="192">
        <v>773.44650639999998</v>
      </c>
      <c r="F68" s="192">
        <v>946.44650880000006</v>
      </c>
      <c r="G68" s="192">
        <v>1281.6104846454089</v>
      </c>
      <c r="H68" s="192">
        <v>1756.5922459798994</v>
      </c>
      <c r="I68" s="192">
        <v>3298.7242025033329</v>
      </c>
      <c r="J68" s="192">
        <v>4167.1691449166592</v>
      </c>
      <c r="K68" s="192">
        <v>4710.5306657923129</v>
      </c>
      <c r="L68" s="192">
        <v>5361.4319381473915</v>
      </c>
      <c r="M68" s="192">
        <v>8407.1737185604616</v>
      </c>
    </row>
    <row r="69" spans="1:13" ht="18" customHeight="1">
      <c r="A69" s="232" t="s">
        <v>359</v>
      </c>
      <c r="B69" s="192">
        <v>0</v>
      </c>
      <c r="C69" s="192">
        <v>0</v>
      </c>
      <c r="D69" s="192">
        <v>0</v>
      </c>
      <c r="E69" s="192">
        <v>0</v>
      </c>
      <c r="F69" s="192">
        <v>0</v>
      </c>
      <c r="G69" s="192">
        <v>0</v>
      </c>
      <c r="H69" s="192">
        <v>0</v>
      </c>
      <c r="I69" s="192">
        <v>0</v>
      </c>
      <c r="J69" s="192">
        <v>0</v>
      </c>
      <c r="K69" s="192">
        <v>0</v>
      </c>
      <c r="L69" s="192">
        <v>0</v>
      </c>
      <c r="M69" s="192">
        <v>0</v>
      </c>
    </row>
    <row r="70" spans="1:13" ht="18" customHeight="1">
      <c r="A70" s="232" t="s">
        <v>360</v>
      </c>
      <c r="B70" s="192">
        <v>0</v>
      </c>
      <c r="C70" s="192">
        <v>0</v>
      </c>
      <c r="D70" s="192">
        <v>0</v>
      </c>
      <c r="E70" s="192">
        <v>0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  <c r="K70" s="192">
        <v>0</v>
      </c>
      <c r="L70" s="192">
        <v>0</v>
      </c>
      <c r="M70" s="192">
        <v>0</v>
      </c>
    </row>
    <row r="71" spans="1:13" ht="18" customHeight="1">
      <c r="A71" s="232" t="s">
        <v>361</v>
      </c>
      <c r="B71" s="192">
        <v>0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0</v>
      </c>
    </row>
    <row r="72" spans="1:13" ht="18" customHeight="1">
      <c r="A72" s="232" t="s">
        <v>362</v>
      </c>
      <c r="B72" s="192">
        <v>462.52949999999998</v>
      </c>
      <c r="C72" s="192">
        <v>684.32045000000005</v>
      </c>
      <c r="D72" s="192">
        <v>801.54598529999998</v>
      </c>
      <c r="E72" s="192">
        <v>773.44650639999998</v>
      </c>
      <c r="F72" s="192">
        <v>946.44650880000006</v>
      </c>
      <c r="G72" s="192">
        <v>1281.6104846454089</v>
      </c>
      <c r="H72" s="192">
        <v>1756.5922459798994</v>
      </c>
      <c r="I72" s="192">
        <v>3298.7242025033329</v>
      </c>
      <c r="J72" s="192">
        <v>4167.1691449166592</v>
      </c>
      <c r="K72" s="192">
        <v>4710.5306657923129</v>
      </c>
      <c r="L72" s="192">
        <v>5361.4319381473915</v>
      </c>
      <c r="M72" s="192">
        <v>8407.1737185604616</v>
      </c>
    </row>
    <row r="73" spans="1:13" ht="18" customHeight="1">
      <c r="A73" s="232" t="s">
        <v>363</v>
      </c>
      <c r="B73" s="192">
        <v>433.55300399999993</v>
      </c>
      <c r="C73" s="192">
        <v>560.3077313</v>
      </c>
      <c r="D73" s="192">
        <v>657.58837399999993</v>
      </c>
      <c r="E73" s="192">
        <v>1043.0218479999999</v>
      </c>
      <c r="F73" s="192">
        <v>1202.8505616000002</v>
      </c>
      <c r="G73" s="192">
        <v>1447.8641542734042</v>
      </c>
      <c r="H73" s="192">
        <v>1932.5453296862904</v>
      </c>
      <c r="I73" s="192">
        <v>3022.8724538052993</v>
      </c>
      <c r="J73" s="192">
        <v>4280.9737332791046</v>
      </c>
      <c r="K73" s="192">
        <v>5377.7926152335067</v>
      </c>
      <c r="L73" s="192">
        <v>6819.6407071043104</v>
      </c>
      <c r="M73" s="192">
        <v>11043.639917554014</v>
      </c>
    </row>
    <row r="74" spans="1:13" ht="18" customHeight="1">
      <c r="A74" s="232" t="s">
        <v>364</v>
      </c>
      <c r="B74" s="192">
        <v>399.07826999999997</v>
      </c>
      <c r="C74" s="192">
        <v>522.66176900000005</v>
      </c>
      <c r="D74" s="192">
        <v>605.51523629999997</v>
      </c>
      <c r="E74" s="192">
        <v>860.31174879999992</v>
      </c>
      <c r="F74" s="192">
        <v>984.54752640000004</v>
      </c>
      <c r="G74" s="192">
        <v>1094.8445417029063</v>
      </c>
      <c r="H74" s="192">
        <v>1442.1972549830753</v>
      </c>
      <c r="I74" s="192">
        <v>2358.6373261182339</v>
      </c>
      <c r="J74" s="192">
        <v>3450.9941652292187</v>
      </c>
      <c r="K74" s="192">
        <v>4300.9816426907355</v>
      </c>
      <c r="L74" s="192">
        <v>5460.3052207897508</v>
      </c>
      <c r="M74" s="192">
        <v>8761.2315921047339</v>
      </c>
    </row>
    <row r="75" spans="1:13" ht="18" customHeight="1">
      <c r="A75" s="232" t="s">
        <v>359</v>
      </c>
      <c r="B75" s="192">
        <v>0</v>
      </c>
      <c r="C75" s="192">
        <v>0</v>
      </c>
      <c r="D75" s="192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</row>
    <row r="76" spans="1:13" ht="18" customHeight="1">
      <c r="A76" s="232" t="s">
        <v>360</v>
      </c>
      <c r="B76" s="192">
        <v>399.07826999999997</v>
      </c>
      <c r="C76" s="192">
        <v>522.66176900000005</v>
      </c>
      <c r="D76" s="192">
        <v>605.51523629999997</v>
      </c>
      <c r="E76" s="192">
        <v>860.31174879999992</v>
      </c>
      <c r="F76" s="192">
        <v>984.54752640000004</v>
      </c>
      <c r="G76" s="192">
        <v>1094.8445417029063</v>
      </c>
      <c r="H76" s="192">
        <v>1442.1972549830753</v>
      </c>
      <c r="I76" s="192">
        <v>2358.6373261182339</v>
      </c>
      <c r="J76" s="192">
        <v>3450.9941652292187</v>
      </c>
      <c r="K76" s="192">
        <v>4300.9816426907355</v>
      </c>
      <c r="L76" s="192">
        <v>5460.3052207897508</v>
      </c>
      <c r="M76" s="192">
        <v>8761.2315921047339</v>
      </c>
    </row>
    <row r="77" spans="1:13" ht="18" customHeight="1">
      <c r="A77" s="232" t="s">
        <v>361</v>
      </c>
      <c r="B77" s="192">
        <v>0</v>
      </c>
      <c r="C77" s="192">
        <v>0</v>
      </c>
      <c r="D77" s="192">
        <v>0</v>
      </c>
      <c r="E77" s="192">
        <v>0</v>
      </c>
      <c r="F77" s="192">
        <v>0</v>
      </c>
      <c r="G77" s="192">
        <v>0</v>
      </c>
      <c r="H77" s="192">
        <v>0</v>
      </c>
      <c r="I77" s="192">
        <v>0</v>
      </c>
      <c r="J77" s="192">
        <v>0</v>
      </c>
      <c r="K77" s="192">
        <v>0</v>
      </c>
      <c r="L77" s="192">
        <v>0</v>
      </c>
      <c r="M77" s="192">
        <v>0</v>
      </c>
    </row>
    <row r="78" spans="1:13" ht="18" customHeight="1">
      <c r="A78" s="232" t="s">
        <v>362</v>
      </c>
      <c r="B78" s="192">
        <v>0</v>
      </c>
      <c r="C78" s="192">
        <v>0</v>
      </c>
      <c r="D78" s="192">
        <v>0</v>
      </c>
      <c r="E78" s="192">
        <v>0</v>
      </c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</row>
    <row r="79" spans="1:13" ht="18" customHeight="1">
      <c r="A79" s="232" t="s">
        <v>365</v>
      </c>
      <c r="B79" s="192">
        <v>34.474734000000005</v>
      </c>
      <c r="C79" s="192">
        <v>37.645962300000008</v>
      </c>
      <c r="D79" s="192">
        <v>52.073137699999997</v>
      </c>
      <c r="E79" s="192">
        <v>182.7100992</v>
      </c>
      <c r="F79" s="192">
        <v>218.30303520000001</v>
      </c>
      <c r="G79" s="192">
        <v>353.019612570498</v>
      </c>
      <c r="H79" s="192">
        <v>490.3480747032151</v>
      </c>
      <c r="I79" s="192">
        <v>664.23512768706507</v>
      </c>
      <c r="J79" s="192">
        <v>829.97956804988598</v>
      </c>
      <c r="K79" s="192">
        <v>1076.8109725427712</v>
      </c>
      <c r="L79" s="192">
        <v>1359.3354863145598</v>
      </c>
      <c r="M79" s="192">
        <v>2282.4083254492793</v>
      </c>
    </row>
    <row r="80" spans="1:13" ht="18" customHeight="1">
      <c r="A80" s="232" t="s">
        <v>359</v>
      </c>
      <c r="B80" s="192">
        <v>0</v>
      </c>
      <c r="C80" s="192">
        <v>0</v>
      </c>
      <c r="D80" s="192">
        <v>0</v>
      </c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</row>
    <row r="81" spans="1:13" ht="18" customHeight="1">
      <c r="A81" s="232" t="s">
        <v>360</v>
      </c>
      <c r="B81" s="192">
        <v>0</v>
      </c>
      <c r="C81" s="192">
        <v>0</v>
      </c>
      <c r="D81" s="192">
        <v>0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</row>
    <row r="82" spans="1:13" ht="18" customHeight="1">
      <c r="A82" s="232" t="s">
        <v>361</v>
      </c>
      <c r="B82" s="192">
        <v>34.474734000000005</v>
      </c>
      <c r="C82" s="192">
        <v>37.645962300000008</v>
      </c>
      <c r="D82" s="192">
        <v>52.073137699999997</v>
      </c>
      <c r="E82" s="192">
        <v>182.7100992</v>
      </c>
      <c r="F82" s="192">
        <v>218.30303520000001</v>
      </c>
      <c r="G82" s="192">
        <v>353.019612570498</v>
      </c>
      <c r="H82" s="192">
        <v>490.3480747032151</v>
      </c>
      <c r="I82" s="192">
        <v>664.23512768706507</v>
      </c>
      <c r="J82" s="192">
        <v>829.97956804988598</v>
      </c>
      <c r="K82" s="192">
        <v>1076.8109725427712</v>
      </c>
      <c r="L82" s="192">
        <v>1359.3354863145598</v>
      </c>
      <c r="M82" s="192">
        <v>2282.4083254492793</v>
      </c>
    </row>
    <row r="83" spans="1:13" ht="18" customHeight="1">
      <c r="A83" s="232" t="s">
        <v>362</v>
      </c>
      <c r="B83" s="192">
        <v>0</v>
      </c>
      <c r="C83" s="192">
        <v>0</v>
      </c>
      <c r="D83" s="192">
        <v>0</v>
      </c>
      <c r="E83" s="192">
        <v>0</v>
      </c>
      <c r="F83" s="192">
        <v>0</v>
      </c>
      <c r="G83" s="192">
        <v>0</v>
      </c>
      <c r="H83" s="192">
        <v>0</v>
      </c>
      <c r="I83" s="192">
        <v>0</v>
      </c>
      <c r="J83" s="192">
        <v>0</v>
      </c>
      <c r="K83" s="192">
        <v>0</v>
      </c>
      <c r="L83" s="192">
        <v>0</v>
      </c>
      <c r="M83" s="192">
        <v>0</v>
      </c>
    </row>
    <row r="84" spans="1:13" ht="18" customHeight="1">
      <c r="A84" s="232" t="s">
        <v>366</v>
      </c>
      <c r="B84" s="192">
        <v>0</v>
      </c>
      <c r="C84" s="192">
        <v>0</v>
      </c>
      <c r="D84" s="192">
        <v>0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</row>
    <row r="85" spans="1:13" ht="18" customHeight="1">
      <c r="A85" s="232" t="s">
        <v>359</v>
      </c>
      <c r="B85" s="192">
        <v>0</v>
      </c>
      <c r="C85" s="192">
        <v>0</v>
      </c>
      <c r="D85" s="192">
        <v>0</v>
      </c>
      <c r="E85" s="192">
        <v>0</v>
      </c>
      <c r="F85" s="192">
        <v>0</v>
      </c>
      <c r="G85" s="192">
        <v>0</v>
      </c>
      <c r="H85" s="192">
        <v>0</v>
      </c>
      <c r="I85" s="192">
        <v>0</v>
      </c>
      <c r="J85" s="192">
        <v>0</v>
      </c>
      <c r="K85" s="192">
        <v>0</v>
      </c>
      <c r="L85" s="192">
        <v>0</v>
      </c>
      <c r="M85" s="192">
        <v>0</v>
      </c>
    </row>
    <row r="86" spans="1:13" ht="18" customHeight="1">
      <c r="A86" s="232" t="s">
        <v>360</v>
      </c>
      <c r="B86" s="192">
        <v>0</v>
      </c>
      <c r="C86" s="192">
        <v>0</v>
      </c>
      <c r="D86" s="192">
        <v>0</v>
      </c>
      <c r="E86" s="192">
        <v>0</v>
      </c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</row>
    <row r="87" spans="1:13" ht="18" customHeight="1">
      <c r="A87" s="232" t="s">
        <v>361</v>
      </c>
      <c r="B87" s="192">
        <v>0</v>
      </c>
      <c r="C87" s="192">
        <v>0</v>
      </c>
      <c r="D87" s="192">
        <v>0</v>
      </c>
      <c r="E87" s="192">
        <v>0</v>
      </c>
      <c r="F87" s="192">
        <v>0</v>
      </c>
      <c r="G87" s="192">
        <v>0</v>
      </c>
      <c r="H87" s="192">
        <v>0</v>
      </c>
      <c r="I87" s="192">
        <v>0</v>
      </c>
      <c r="J87" s="192">
        <v>0</v>
      </c>
      <c r="K87" s="192">
        <v>0</v>
      </c>
      <c r="L87" s="192">
        <v>0</v>
      </c>
      <c r="M87" s="192">
        <v>0</v>
      </c>
    </row>
    <row r="88" spans="1:13" ht="18" customHeight="1">
      <c r="A88" s="232" t="s">
        <v>362</v>
      </c>
      <c r="B88" s="192">
        <v>0</v>
      </c>
      <c r="C88" s="192">
        <v>0</v>
      </c>
      <c r="D88" s="192">
        <v>0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</row>
    <row r="89" spans="1:13" s="6" customFormat="1" ht="18" customHeight="1">
      <c r="A89" s="231" t="s">
        <v>380</v>
      </c>
      <c r="B89" s="189">
        <v>3926.9966246999998</v>
      </c>
      <c r="C89" s="189">
        <v>1798.3607924000003</v>
      </c>
      <c r="D89" s="189">
        <v>2007.8895097999998</v>
      </c>
      <c r="E89" s="189">
        <v>2297.1051182240003</v>
      </c>
      <c r="F89" s="189">
        <v>2566.840934844</v>
      </c>
      <c r="G89" s="189">
        <v>2515.1154921591192</v>
      </c>
      <c r="H89" s="189">
        <v>3127.6157060016294</v>
      </c>
      <c r="I89" s="189">
        <v>3877.2035506503157</v>
      </c>
      <c r="J89" s="189">
        <v>4634.3973407582489</v>
      </c>
      <c r="K89" s="189">
        <v>6263.1473996009236</v>
      </c>
      <c r="L89" s="189">
        <v>7241.8999335290064</v>
      </c>
      <c r="M89" s="189">
        <v>11285.558151766323</v>
      </c>
    </row>
    <row r="90" spans="1:13" ht="18" customHeight="1">
      <c r="A90" s="232" t="s">
        <v>368</v>
      </c>
      <c r="B90" s="192">
        <v>0</v>
      </c>
      <c r="C90" s="192">
        <v>0</v>
      </c>
      <c r="D90" s="192">
        <v>0</v>
      </c>
      <c r="E90" s="192">
        <v>0</v>
      </c>
      <c r="F90" s="192">
        <v>0</v>
      </c>
      <c r="G90" s="192">
        <v>0</v>
      </c>
      <c r="H90" s="192">
        <v>0</v>
      </c>
      <c r="I90" s="192">
        <v>0</v>
      </c>
      <c r="J90" s="192">
        <v>0</v>
      </c>
      <c r="K90" s="192">
        <v>0</v>
      </c>
      <c r="L90" s="192">
        <v>0</v>
      </c>
      <c r="M90" s="192">
        <v>0</v>
      </c>
    </row>
    <row r="91" spans="1:13" ht="18" customHeight="1">
      <c r="A91" s="232" t="s">
        <v>359</v>
      </c>
      <c r="B91" s="192">
        <v>0</v>
      </c>
      <c r="C91" s="192">
        <v>0</v>
      </c>
      <c r="D91" s="192">
        <v>0</v>
      </c>
      <c r="E91" s="192">
        <v>0</v>
      </c>
      <c r="F91" s="192">
        <v>0</v>
      </c>
      <c r="G91" s="192">
        <v>0</v>
      </c>
      <c r="H91" s="192">
        <v>0</v>
      </c>
      <c r="I91" s="192">
        <v>0</v>
      </c>
      <c r="J91" s="192">
        <v>0</v>
      </c>
      <c r="K91" s="192">
        <v>0</v>
      </c>
      <c r="L91" s="192">
        <v>0</v>
      </c>
      <c r="M91" s="192">
        <v>0</v>
      </c>
    </row>
    <row r="92" spans="1:13" ht="18" customHeight="1">
      <c r="A92" s="232" t="s">
        <v>360</v>
      </c>
      <c r="B92" s="192">
        <v>0</v>
      </c>
      <c r="C92" s="192">
        <v>0</v>
      </c>
      <c r="D92" s="192">
        <v>0</v>
      </c>
      <c r="E92" s="192">
        <v>0</v>
      </c>
      <c r="F92" s="192">
        <v>0</v>
      </c>
      <c r="G92" s="192">
        <v>0</v>
      </c>
      <c r="H92" s="192">
        <v>0</v>
      </c>
      <c r="I92" s="192">
        <v>0</v>
      </c>
      <c r="J92" s="192">
        <v>0</v>
      </c>
      <c r="K92" s="192">
        <v>0</v>
      </c>
      <c r="L92" s="192">
        <v>0</v>
      </c>
      <c r="M92" s="192">
        <v>0</v>
      </c>
    </row>
    <row r="93" spans="1:13" ht="18" customHeight="1">
      <c r="A93" s="232" t="s">
        <v>361</v>
      </c>
      <c r="B93" s="192">
        <v>0</v>
      </c>
      <c r="C93" s="192">
        <v>0</v>
      </c>
      <c r="D93" s="192">
        <v>0</v>
      </c>
      <c r="E93" s="192">
        <v>0</v>
      </c>
      <c r="F93" s="192">
        <v>0</v>
      </c>
      <c r="G93" s="192">
        <v>0</v>
      </c>
      <c r="H93" s="192">
        <v>0</v>
      </c>
      <c r="I93" s="192">
        <v>0</v>
      </c>
      <c r="J93" s="192">
        <v>0</v>
      </c>
      <c r="K93" s="192">
        <v>0</v>
      </c>
      <c r="L93" s="192">
        <v>0</v>
      </c>
      <c r="M93" s="192">
        <v>0</v>
      </c>
    </row>
    <row r="94" spans="1:13" ht="18" customHeight="1">
      <c r="A94" s="232" t="s">
        <v>362</v>
      </c>
      <c r="B94" s="192">
        <v>0</v>
      </c>
      <c r="C94" s="192">
        <v>0</v>
      </c>
      <c r="D94" s="192">
        <v>0</v>
      </c>
      <c r="E94" s="192">
        <v>0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</row>
    <row r="95" spans="1:13" ht="18" customHeight="1">
      <c r="A95" s="232" t="s">
        <v>369</v>
      </c>
      <c r="B95" s="192">
        <v>3209.2290146999999</v>
      </c>
      <c r="C95" s="192">
        <v>1078.2235103000003</v>
      </c>
      <c r="D95" s="192">
        <v>1245.3042967000001</v>
      </c>
      <c r="E95" s="192">
        <v>1476.4858102239998</v>
      </c>
      <c r="F95" s="192">
        <v>1702.6948378440002</v>
      </c>
      <c r="G95" s="192">
        <v>1678.6718464443179</v>
      </c>
      <c r="H95" s="192">
        <v>2031.5089268854442</v>
      </c>
      <c r="I95" s="192">
        <v>2807.6659757014586</v>
      </c>
      <c r="J95" s="192">
        <v>3430.9506541926598</v>
      </c>
      <c r="K95" s="192">
        <v>4341.8214504883908</v>
      </c>
      <c r="L95" s="192">
        <v>4870.2945858124885</v>
      </c>
      <c r="M95" s="192">
        <v>8195.0247648468339</v>
      </c>
    </row>
    <row r="96" spans="1:13" ht="18" customHeight="1">
      <c r="A96" s="232" t="s">
        <v>359</v>
      </c>
      <c r="B96" s="192">
        <v>0</v>
      </c>
      <c r="C96" s="192">
        <v>0</v>
      </c>
      <c r="D96" s="192">
        <v>0</v>
      </c>
      <c r="E96" s="192">
        <v>0</v>
      </c>
      <c r="F96" s="192">
        <v>0</v>
      </c>
      <c r="G96" s="192">
        <v>0</v>
      </c>
      <c r="H96" s="192">
        <v>0</v>
      </c>
      <c r="I96" s="192">
        <v>0</v>
      </c>
      <c r="J96" s="192">
        <v>0</v>
      </c>
      <c r="K96" s="192">
        <v>0</v>
      </c>
      <c r="L96" s="192">
        <v>0</v>
      </c>
      <c r="M96" s="192">
        <v>0</v>
      </c>
    </row>
    <row r="97" spans="1:13" ht="18" customHeight="1">
      <c r="A97" s="232" t="s">
        <v>293</v>
      </c>
      <c r="B97" s="192">
        <v>0</v>
      </c>
      <c r="C97" s="192">
        <v>0</v>
      </c>
      <c r="D97" s="192">
        <v>0</v>
      </c>
      <c r="E97" s="192">
        <v>0</v>
      </c>
      <c r="F97" s="192">
        <v>0</v>
      </c>
      <c r="G97" s="192">
        <v>0</v>
      </c>
      <c r="H97" s="192">
        <v>0</v>
      </c>
      <c r="I97" s="192">
        <v>0</v>
      </c>
      <c r="J97" s="192">
        <v>0</v>
      </c>
      <c r="K97" s="192">
        <v>0</v>
      </c>
      <c r="L97" s="192">
        <v>0</v>
      </c>
      <c r="M97" s="192">
        <v>0</v>
      </c>
    </row>
    <row r="98" spans="1:13" ht="18" customHeight="1">
      <c r="A98" s="232" t="s">
        <v>370</v>
      </c>
      <c r="B98" s="192">
        <v>0</v>
      </c>
      <c r="C98" s="192">
        <v>0</v>
      </c>
      <c r="D98" s="192">
        <v>0</v>
      </c>
      <c r="E98" s="192">
        <v>0</v>
      </c>
      <c r="F98" s="192">
        <v>0</v>
      </c>
      <c r="G98" s="192">
        <v>0</v>
      </c>
      <c r="H98" s="192">
        <v>0</v>
      </c>
      <c r="I98" s="192">
        <v>0</v>
      </c>
      <c r="J98" s="192">
        <v>0</v>
      </c>
      <c r="K98" s="192">
        <v>0</v>
      </c>
      <c r="L98" s="192">
        <v>0</v>
      </c>
      <c r="M98" s="192">
        <v>0</v>
      </c>
    </row>
    <row r="99" spans="1:13" ht="18" customHeight="1">
      <c r="A99" s="232" t="s">
        <v>360</v>
      </c>
      <c r="B99" s="192">
        <v>2667.8440979999996</v>
      </c>
      <c r="C99" s="192">
        <v>519.00607400000013</v>
      </c>
      <c r="D99" s="192">
        <v>416.8116040000001</v>
      </c>
      <c r="E99" s="192">
        <v>464.91443200000009</v>
      </c>
      <c r="F99" s="192">
        <v>554.51100960000019</v>
      </c>
      <c r="G99" s="192">
        <v>667.31080500000019</v>
      </c>
      <c r="H99" s="192">
        <v>860.34890802000018</v>
      </c>
      <c r="I99" s="192">
        <v>948.94317100000035</v>
      </c>
      <c r="J99" s="192">
        <v>1292.1352527100003</v>
      </c>
      <c r="K99" s="192">
        <v>1597.0926384000004</v>
      </c>
      <c r="L99" s="192">
        <v>2047.9544400000004</v>
      </c>
      <c r="M99" s="192">
        <v>4112.0492000000004</v>
      </c>
    </row>
    <row r="100" spans="1:13" ht="18" customHeight="1">
      <c r="A100" s="232" t="s">
        <v>293</v>
      </c>
      <c r="B100" s="192">
        <v>2667.8440979999996</v>
      </c>
      <c r="C100" s="192">
        <v>519.00607400000013</v>
      </c>
      <c r="D100" s="192">
        <v>416.8116040000001</v>
      </c>
      <c r="E100" s="192">
        <v>464.91443200000009</v>
      </c>
      <c r="F100" s="192">
        <v>554.51100960000019</v>
      </c>
      <c r="G100" s="192">
        <v>667.31080500000019</v>
      </c>
      <c r="H100" s="192">
        <v>860.34890802000018</v>
      </c>
      <c r="I100" s="192">
        <v>948.94317100000035</v>
      </c>
      <c r="J100" s="192">
        <v>1292.1352527100003</v>
      </c>
      <c r="K100" s="192">
        <v>1597.0926384000004</v>
      </c>
      <c r="L100" s="192">
        <v>2047.9544400000004</v>
      </c>
      <c r="M100" s="192">
        <v>4112.0492000000004</v>
      </c>
    </row>
    <row r="101" spans="1:13" ht="18" customHeight="1">
      <c r="A101" s="232" t="s">
        <v>370</v>
      </c>
      <c r="B101" s="192">
        <v>0</v>
      </c>
      <c r="C101" s="192">
        <v>0</v>
      </c>
      <c r="D101" s="192">
        <v>0</v>
      </c>
      <c r="E101" s="192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</row>
    <row r="102" spans="1:13" ht="18" customHeight="1">
      <c r="A102" s="232" t="s">
        <v>361</v>
      </c>
      <c r="B102" s="192">
        <v>128.3656167</v>
      </c>
      <c r="C102" s="192">
        <v>139.10368420000003</v>
      </c>
      <c r="D102" s="192">
        <v>291.23371870000005</v>
      </c>
      <c r="E102" s="192">
        <v>297.50379822400004</v>
      </c>
      <c r="F102" s="192">
        <v>386.82162824400007</v>
      </c>
      <c r="G102" s="192">
        <v>375.5758414443178</v>
      </c>
      <c r="H102" s="192">
        <v>503.27327886544424</v>
      </c>
      <c r="I102" s="192">
        <v>472.97508510145889</v>
      </c>
      <c r="J102" s="192">
        <v>573.60484533865997</v>
      </c>
      <c r="K102" s="192">
        <v>1036.8531197683899</v>
      </c>
      <c r="L102" s="192">
        <v>1337.8028853124886</v>
      </c>
      <c r="M102" s="192">
        <v>1851.3842833468336</v>
      </c>
    </row>
    <row r="103" spans="1:13" ht="18" customHeight="1">
      <c r="A103" s="232" t="s">
        <v>293</v>
      </c>
      <c r="B103" s="192">
        <v>128.3656167</v>
      </c>
      <c r="C103" s="192">
        <v>139.10368420000003</v>
      </c>
      <c r="D103" s="192">
        <v>291.23371870000005</v>
      </c>
      <c r="E103" s="192">
        <v>297.50379822400004</v>
      </c>
      <c r="F103" s="192">
        <v>386.82162824400007</v>
      </c>
      <c r="G103" s="192">
        <v>375.5758414443178</v>
      </c>
      <c r="H103" s="192">
        <v>503.27327886544424</v>
      </c>
      <c r="I103" s="192">
        <v>472.97508510145889</v>
      </c>
      <c r="J103" s="192">
        <v>573.60484533865997</v>
      </c>
      <c r="K103" s="192">
        <v>1036.8531197683899</v>
      </c>
      <c r="L103" s="192">
        <v>1337.8028853124886</v>
      </c>
      <c r="M103" s="192">
        <v>1851.3842833468336</v>
      </c>
    </row>
    <row r="104" spans="1:13" ht="18" customHeight="1">
      <c r="A104" s="232" t="s">
        <v>370</v>
      </c>
      <c r="B104" s="192">
        <v>0</v>
      </c>
      <c r="C104" s="192">
        <v>0</v>
      </c>
      <c r="D104" s="192">
        <v>0</v>
      </c>
      <c r="E104" s="192">
        <v>0</v>
      </c>
      <c r="F104" s="192">
        <v>0</v>
      </c>
      <c r="G104" s="192">
        <v>0</v>
      </c>
      <c r="H104" s="192">
        <v>0</v>
      </c>
      <c r="I104" s="192">
        <v>0</v>
      </c>
      <c r="J104" s="192">
        <v>0</v>
      </c>
      <c r="K104" s="192">
        <v>0</v>
      </c>
      <c r="L104" s="192">
        <v>0</v>
      </c>
      <c r="M104" s="192">
        <v>0</v>
      </c>
    </row>
    <row r="105" spans="1:13" ht="18" customHeight="1">
      <c r="A105" s="232" t="s">
        <v>362</v>
      </c>
      <c r="B105" s="192">
        <v>413.01929999999999</v>
      </c>
      <c r="C105" s="192">
        <v>420.11375210000006</v>
      </c>
      <c r="D105" s="192">
        <v>537.25897399999997</v>
      </c>
      <c r="E105" s="192">
        <v>714.06757999999991</v>
      </c>
      <c r="F105" s="192">
        <v>761.36220000000003</v>
      </c>
      <c r="G105" s="192">
        <v>635.78519999999992</v>
      </c>
      <c r="H105" s="192">
        <v>667.88674000000003</v>
      </c>
      <c r="I105" s="192">
        <v>1385.7477196000002</v>
      </c>
      <c r="J105" s="192">
        <v>1565.2105561439998</v>
      </c>
      <c r="K105" s="192">
        <v>1707.8756923199999</v>
      </c>
      <c r="L105" s="192">
        <v>1484.5372605</v>
      </c>
      <c r="M105" s="192">
        <v>2231.5912815000002</v>
      </c>
    </row>
    <row r="106" spans="1:13" ht="18" customHeight="1">
      <c r="A106" s="232" t="s">
        <v>293</v>
      </c>
      <c r="B106" s="192">
        <v>413.01929999999999</v>
      </c>
      <c r="C106" s="192">
        <v>420.11375210000006</v>
      </c>
      <c r="D106" s="192">
        <v>537.25897399999997</v>
      </c>
      <c r="E106" s="192">
        <v>714.06757999999991</v>
      </c>
      <c r="F106" s="192">
        <v>761.36220000000003</v>
      </c>
      <c r="G106" s="192">
        <v>635.78519999999992</v>
      </c>
      <c r="H106" s="192">
        <v>667.88674000000003</v>
      </c>
      <c r="I106" s="192">
        <v>1385.7477196000002</v>
      </c>
      <c r="J106" s="192">
        <v>1565.2105561439998</v>
      </c>
      <c r="K106" s="192">
        <v>1707.8756923199999</v>
      </c>
      <c r="L106" s="192">
        <v>1484.5372605</v>
      </c>
      <c r="M106" s="192">
        <v>2231.5912815000002</v>
      </c>
    </row>
    <row r="107" spans="1:13" ht="18" customHeight="1">
      <c r="A107" s="232" t="s">
        <v>370</v>
      </c>
      <c r="B107" s="192">
        <v>0</v>
      </c>
      <c r="C107" s="192">
        <v>0</v>
      </c>
      <c r="D107" s="192">
        <v>0</v>
      </c>
      <c r="E107" s="192">
        <v>0</v>
      </c>
      <c r="F107" s="192">
        <v>0</v>
      </c>
      <c r="G107" s="192">
        <v>0</v>
      </c>
      <c r="H107" s="192">
        <v>0</v>
      </c>
      <c r="I107" s="192">
        <v>0</v>
      </c>
      <c r="J107" s="192">
        <v>0</v>
      </c>
      <c r="K107" s="192">
        <v>0</v>
      </c>
      <c r="L107" s="192">
        <v>0</v>
      </c>
      <c r="M107" s="192">
        <v>0</v>
      </c>
    </row>
    <row r="108" spans="1:13" ht="18" customHeight="1">
      <c r="A108" s="232" t="s">
        <v>371</v>
      </c>
      <c r="B108" s="192">
        <v>717.76760999999999</v>
      </c>
      <c r="C108" s="192">
        <v>720.13728209999999</v>
      </c>
      <c r="D108" s="192">
        <v>762.58521309999992</v>
      </c>
      <c r="E108" s="192">
        <v>820.61930799999993</v>
      </c>
      <c r="F108" s="192">
        <v>864.14609700000005</v>
      </c>
      <c r="G108" s="192">
        <v>836.44364571480139</v>
      </c>
      <c r="H108" s="192">
        <v>1096.1067791161852</v>
      </c>
      <c r="I108" s="192">
        <v>1069.5375749488569</v>
      </c>
      <c r="J108" s="192">
        <v>1203.4466865655895</v>
      </c>
      <c r="K108" s="192">
        <v>1921.3259491125332</v>
      </c>
      <c r="L108" s="192">
        <v>2371.6053477165169</v>
      </c>
      <c r="M108" s="192">
        <v>3090.5333869194878</v>
      </c>
    </row>
    <row r="109" spans="1:13" ht="18" customHeight="1">
      <c r="A109" s="232" t="s">
        <v>359</v>
      </c>
      <c r="B109" s="192">
        <v>0</v>
      </c>
      <c r="C109" s="192">
        <v>0</v>
      </c>
      <c r="D109" s="192">
        <v>0</v>
      </c>
      <c r="E109" s="192">
        <v>0</v>
      </c>
      <c r="F109" s="192">
        <v>0</v>
      </c>
      <c r="G109" s="192">
        <v>0</v>
      </c>
      <c r="H109" s="192">
        <v>0</v>
      </c>
      <c r="I109" s="192">
        <v>0</v>
      </c>
      <c r="J109" s="192">
        <v>0</v>
      </c>
      <c r="K109" s="192">
        <v>0</v>
      </c>
      <c r="L109" s="192">
        <v>0</v>
      </c>
      <c r="M109" s="192">
        <v>0</v>
      </c>
    </row>
    <row r="110" spans="1:13" ht="18" customHeight="1">
      <c r="A110" s="232" t="s">
        <v>360</v>
      </c>
      <c r="B110" s="192">
        <v>0</v>
      </c>
      <c r="C110" s="192">
        <v>0</v>
      </c>
      <c r="D110" s="192">
        <v>0</v>
      </c>
      <c r="E110" s="192">
        <v>0</v>
      </c>
      <c r="F110" s="192">
        <v>0</v>
      </c>
      <c r="G110" s="192">
        <v>0</v>
      </c>
      <c r="H110" s="192">
        <v>0</v>
      </c>
      <c r="I110" s="192">
        <v>0</v>
      </c>
      <c r="J110" s="192">
        <v>0</v>
      </c>
      <c r="K110" s="192">
        <v>0</v>
      </c>
      <c r="L110" s="192">
        <v>0</v>
      </c>
      <c r="M110" s="192">
        <v>0</v>
      </c>
    </row>
    <row r="111" spans="1:13" ht="18" customHeight="1">
      <c r="A111" s="232" t="s">
        <v>361</v>
      </c>
      <c r="B111" s="192">
        <v>717.76760999999999</v>
      </c>
      <c r="C111" s="192">
        <v>720.13728209999999</v>
      </c>
      <c r="D111" s="192">
        <v>762.58521309999992</v>
      </c>
      <c r="E111" s="192">
        <v>820.61930799999993</v>
      </c>
      <c r="F111" s="192">
        <v>864.14609700000005</v>
      </c>
      <c r="G111" s="192">
        <v>836.44364571480139</v>
      </c>
      <c r="H111" s="192">
        <v>1096.1067791161852</v>
      </c>
      <c r="I111" s="192">
        <v>1069.5375749488569</v>
      </c>
      <c r="J111" s="192">
        <v>1203.4466865655895</v>
      </c>
      <c r="K111" s="192">
        <v>1921.3259491125332</v>
      </c>
      <c r="L111" s="192">
        <v>2371.6053477165169</v>
      </c>
      <c r="M111" s="192">
        <v>3090.5333869194878</v>
      </c>
    </row>
    <row r="112" spans="1:13" ht="18" customHeight="1" thickBot="1">
      <c r="A112" s="236" t="s">
        <v>362</v>
      </c>
      <c r="B112" s="237">
        <v>0</v>
      </c>
      <c r="C112" s="238">
        <v>0</v>
      </c>
      <c r="D112" s="238">
        <v>0</v>
      </c>
      <c r="E112" s="238">
        <v>0</v>
      </c>
      <c r="F112" s="238">
        <v>0</v>
      </c>
      <c r="G112" s="238">
        <v>0</v>
      </c>
      <c r="H112" s="238">
        <v>0</v>
      </c>
      <c r="I112" s="238">
        <v>0</v>
      </c>
      <c r="J112" s="238">
        <v>0</v>
      </c>
      <c r="K112" s="238">
        <v>0</v>
      </c>
      <c r="L112" s="238">
        <v>0</v>
      </c>
      <c r="M112" s="238"/>
    </row>
    <row r="113" spans="1:1" s="239" customFormat="1" ht="15" customHeight="1">
      <c r="A113" s="184" t="s">
        <v>134</v>
      </c>
    </row>
    <row r="114" spans="1:1" s="240" customFormat="1" ht="15" customHeight="1">
      <c r="A114" s="86" t="s">
        <v>21</v>
      </c>
    </row>
    <row r="115" spans="1:1" s="240" customFormat="1" ht="15" customHeight="1">
      <c r="A115" s="86" t="s">
        <v>381</v>
      </c>
    </row>
  </sheetData>
  <mergeCells count="1">
    <mergeCell ref="A2:K2"/>
  </mergeCells>
  <hyperlinks>
    <hyperlink ref="A1" location="Menu!A1" display="Return to Menu"/>
  </hyperlinks>
  <pageMargins left="0.7" right="0.25" top="0.3" bottom="0.2" header="0.3" footer="0.3"/>
  <pageSetup paperSize="9" scale="52" orientation="landscape" r:id="rId1"/>
  <rowBreaks count="1" manualBreakCount="1">
    <brk id="60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view="pageBreakPreview" zoomScale="90" zoomScaleNormal="71" zoomScaleSheetLayoutView="90" workbookViewId="0">
      <pane xSplit="1" ySplit="3" topLeftCell="G4" activePane="bottomRight" state="frozen"/>
      <selection activeCell="E63" sqref="E63"/>
      <selection pane="topRight" activeCell="E63" sqref="E63"/>
      <selection pane="bottomLeft" activeCell="E63" sqref="E63"/>
      <selection pane="bottomRight" activeCell="S111" sqref="S111"/>
    </sheetView>
  </sheetViews>
  <sheetFormatPr defaultRowHeight="14.25"/>
  <cols>
    <col min="1" max="1" width="59" style="5" customWidth="1"/>
    <col min="2" max="13" width="13.7109375" style="5" customWidth="1"/>
    <col min="14" max="194" width="9.140625" style="5"/>
    <col min="195" max="195" width="62.140625" style="5" customWidth="1"/>
    <col min="196" max="196" width="15.85546875" style="5" bestFit="1" customWidth="1"/>
    <col min="197" max="200" width="14.85546875" style="5" bestFit="1" customWidth="1"/>
    <col min="201" max="201" width="15.85546875" style="5" bestFit="1" customWidth="1"/>
    <col min="202" max="16384" width="9.140625" style="5"/>
  </cols>
  <sheetData>
    <row r="1" spans="1:13" ht="26.25">
      <c r="A1" s="1" t="s">
        <v>0</v>
      </c>
    </row>
    <row r="2" spans="1:13" ht="18" customHeight="1" thickBot="1">
      <c r="A2" s="241" t="s">
        <v>382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18" customHeight="1" thickBot="1">
      <c r="A3" s="230" t="s">
        <v>351</v>
      </c>
      <c r="B3" s="188">
        <v>2005</v>
      </c>
      <c r="C3" s="153">
        <v>2006</v>
      </c>
      <c r="D3" s="153">
        <v>2007</v>
      </c>
      <c r="E3" s="153">
        <v>2008</v>
      </c>
      <c r="F3" s="153">
        <v>2009</v>
      </c>
      <c r="G3" s="153">
        <v>2010</v>
      </c>
      <c r="H3" s="153">
        <v>2011</v>
      </c>
      <c r="I3" s="153" t="s">
        <v>190</v>
      </c>
      <c r="J3" s="153" t="s">
        <v>191</v>
      </c>
      <c r="K3" s="153" t="s">
        <v>347</v>
      </c>
      <c r="L3" s="153" t="s">
        <v>1162</v>
      </c>
      <c r="M3" s="153" t="s">
        <v>546</v>
      </c>
    </row>
    <row r="4" spans="1:13" s="6" customFormat="1" ht="18" customHeight="1">
      <c r="A4" s="231" t="s">
        <v>352</v>
      </c>
      <c r="B4" s="242">
        <v>-21945.182758001378</v>
      </c>
      <c r="C4" s="242">
        <v>5529.087241998619</v>
      </c>
      <c r="D4" s="242">
        <v>8786.667241998628</v>
      </c>
      <c r="E4" s="242">
        <v>14772.005341998622</v>
      </c>
      <c r="F4" s="242">
        <v>-4952.2645580013923</v>
      </c>
      <c r="G4" s="242">
        <v>-16073.084154021111</v>
      </c>
      <c r="H4" s="242">
        <v>-20412.989765212289</v>
      </c>
      <c r="I4" s="242">
        <v>795.69015056078206</v>
      </c>
      <c r="J4" s="242">
        <v>-19042.308355645306</v>
      </c>
      <c r="K4" s="242">
        <v>-38069.372011241096</v>
      </c>
      <c r="L4" s="242">
        <v>-44780.236178723222</v>
      </c>
      <c r="M4" s="242">
        <v>-56787.420566124434</v>
      </c>
    </row>
    <row r="5" spans="1:13" ht="18" customHeight="1">
      <c r="A5" s="231"/>
      <c r="B5" s="243">
        <v>0</v>
      </c>
      <c r="C5" s="243">
        <v>0</v>
      </c>
      <c r="D5" s="243">
        <v>0</v>
      </c>
      <c r="E5" s="243">
        <v>0</v>
      </c>
      <c r="F5" s="243">
        <v>0</v>
      </c>
      <c r="G5" s="243"/>
      <c r="H5" s="243"/>
      <c r="I5" s="243"/>
      <c r="J5" s="243"/>
      <c r="K5" s="243"/>
      <c r="L5" s="243"/>
      <c r="M5" s="243"/>
    </row>
    <row r="6" spans="1:13" s="6" customFormat="1" ht="18" customHeight="1">
      <c r="A6" s="231" t="s">
        <v>353</v>
      </c>
      <c r="B6" s="242">
        <v>41417.847241998621</v>
      </c>
      <c r="C6" s="242">
        <v>60495.207241998622</v>
      </c>
      <c r="D6" s="242">
        <v>75505.23724199862</v>
      </c>
      <c r="E6" s="242">
        <v>91381.970741998623</v>
      </c>
      <c r="F6" s="242">
        <v>80804.647241998609</v>
      </c>
      <c r="G6" s="242">
        <v>79064.35570877936</v>
      </c>
      <c r="H6" s="242">
        <v>91899.796461140533</v>
      </c>
      <c r="I6" s="242">
        <v>142520.61015530612</v>
      </c>
      <c r="J6" s="242">
        <v>146809.09426561458</v>
      </c>
      <c r="K6" s="242">
        <v>144968.37983196336</v>
      </c>
      <c r="L6" s="242">
        <v>143799.81128746225</v>
      </c>
      <c r="M6" s="242">
        <v>138337.18129154941</v>
      </c>
    </row>
    <row r="7" spans="1:13" s="6" customFormat="1" ht="18" customHeight="1">
      <c r="A7" s="231" t="s">
        <v>354</v>
      </c>
      <c r="B7" s="242">
        <v>302</v>
      </c>
      <c r="C7" s="242">
        <v>624.48</v>
      </c>
      <c r="D7" s="242">
        <v>1506.42</v>
      </c>
      <c r="E7" s="242">
        <v>2564.69</v>
      </c>
      <c r="F7" s="242">
        <v>4118.29</v>
      </c>
      <c r="G7" s="242">
        <v>5041.0102500000003</v>
      </c>
      <c r="H7" s="242">
        <v>5864.5905266666668</v>
      </c>
      <c r="I7" s="242">
        <v>7407.1526766666657</v>
      </c>
      <c r="J7" s="242">
        <v>8644.6494766666656</v>
      </c>
      <c r="K7" s="242">
        <v>10258.943976666666</v>
      </c>
      <c r="L7" s="242">
        <v>11694.147613361172</v>
      </c>
      <c r="M7" s="242">
        <v>12999.185390753029</v>
      </c>
    </row>
    <row r="8" spans="1:13" ht="18" customHeight="1">
      <c r="A8" s="232" t="s">
        <v>355</v>
      </c>
      <c r="B8" s="243">
        <v>302</v>
      </c>
      <c r="C8" s="243">
        <v>624.48</v>
      </c>
      <c r="D8" s="243">
        <v>1506.42</v>
      </c>
      <c r="E8" s="243">
        <v>2564.69</v>
      </c>
      <c r="F8" s="243">
        <v>4118.29</v>
      </c>
      <c r="G8" s="243">
        <v>5041.0102500000003</v>
      </c>
      <c r="H8" s="243">
        <v>5864.5905266666668</v>
      </c>
      <c r="I8" s="243">
        <v>7407.1526766666657</v>
      </c>
      <c r="J8" s="243">
        <v>8644.6494766666656</v>
      </c>
      <c r="K8" s="243">
        <v>10258.943976666666</v>
      </c>
      <c r="L8" s="243">
        <v>11694.147613361172</v>
      </c>
      <c r="M8" s="243">
        <v>12999.185390753029</v>
      </c>
    </row>
    <row r="9" spans="1:13" ht="18" customHeight="1">
      <c r="A9" s="232" t="s">
        <v>356</v>
      </c>
      <c r="B9" s="243">
        <v>0</v>
      </c>
      <c r="C9" s="243">
        <v>0</v>
      </c>
      <c r="D9" s="243">
        <v>0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  <c r="J9" s="243">
        <v>0</v>
      </c>
      <c r="K9" s="243">
        <v>0</v>
      </c>
      <c r="L9" s="243">
        <v>0</v>
      </c>
      <c r="M9" s="243">
        <v>0</v>
      </c>
    </row>
    <row r="10" spans="1:13" s="6" customFormat="1" ht="18" customHeight="1">
      <c r="A10" s="231" t="s">
        <v>357</v>
      </c>
      <c r="B10" s="242">
        <v>2823.174</v>
      </c>
      <c r="C10" s="242">
        <v>4349.2139999999999</v>
      </c>
      <c r="D10" s="242">
        <v>6208.3240000000005</v>
      </c>
      <c r="E10" s="242">
        <v>10967.094000000001</v>
      </c>
      <c r="F10" s="242">
        <v>11797.864000000001</v>
      </c>
      <c r="G10" s="242">
        <v>12928.108000000002</v>
      </c>
      <c r="H10" s="242">
        <v>14551.024000000003</v>
      </c>
      <c r="I10" s="242">
        <v>16637.230000000003</v>
      </c>
      <c r="J10" s="242">
        <v>19883.842500000002</v>
      </c>
      <c r="K10" s="242">
        <v>23332.986542302504</v>
      </c>
      <c r="L10" s="242">
        <v>25009.484042302505</v>
      </c>
      <c r="M10" s="242">
        <v>25186.904042302507</v>
      </c>
    </row>
    <row r="11" spans="1:13" ht="18" customHeight="1">
      <c r="A11" s="232" t="s">
        <v>358</v>
      </c>
      <c r="B11" s="243">
        <v>2546.6174999999998</v>
      </c>
      <c r="C11" s="243">
        <v>3923.1674999999996</v>
      </c>
      <c r="D11" s="243">
        <v>5643.8575000000001</v>
      </c>
      <c r="E11" s="243">
        <v>9710.5475000000006</v>
      </c>
      <c r="F11" s="243">
        <v>10472.087500000001</v>
      </c>
      <c r="G11" s="243">
        <v>11508.144500000002</v>
      </c>
      <c r="H11" s="243">
        <v>12995.817500000003</v>
      </c>
      <c r="I11" s="243">
        <v>14908.173000000003</v>
      </c>
      <c r="J11" s="243">
        <v>17505.463000000003</v>
      </c>
      <c r="K11" s="243">
        <v>20264.778233842004</v>
      </c>
      <c r="L11" s="243">
        <v>21605.976233842004</v>
      </c>
      <c r="M11" s="243">
        <v>21747.912233842006</v>
      </c>
    </row>
    <row r="12" spans="1:13" ht="18" customHeight="1">
      <c r="A12" s="232" t="s">
        <v>359</v>
      </c>
      <c r="B12" s="243">
        <v>0</v>
      </c>
      <c r="C12" s="243">
        <v>0</v>
      </c>
      <c r="D12" s="243">
        <v>0</v>
      </c>
      <c r="E12" s="243">
        <v>0</v>
      </c>
      <c r="F12" s="243">
        <v>0</v>
      </c>
      <c r="G12" s="243">
        <v>0</v>
      </c>
      <c r="H12" s="243">
        <v>0</v>
      </c>
      <c r="I12" s="243">
        <v>0</v>
      </c>
      <c r="J12" s="243">
        <v>0</v>
      </c>
      <c r="K12" s="243">
        <v>0</v>
      </c>
      <c r="L12" s="243">
        <v>0</v>
      </c>
      <c r="M12" s="243">
        <v>0</v>
      </c>
    </row>
    <row r="13" spans="1:13" ht="18" customHeight="1">
      <c r="A13" s="232" t="s">
        <v>360</v>
      </c>
      <c r="B13" s="243">
        <v>0</v>
      </c>
      <c r="C13" s="243">
        <v>0</v>
      </c>
      <c r="D13" s="243">
        <v>0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3">
        <v>0</v>
      </c>
      <c r="L13" s="243">
        <v>0</v>
      </c>
      <c r="M13" s="243">
        <v>0</v>
      </c>
    </row>
    <row r="14" spans="1:13" ht="18" customHeight="1">
      <c r="A14" s="232" t="s">
        <v>361</v>
      </c>
      <c r="B14" s="243">
        <v>2546.6174999999998</v>
      </c>
      <c r="C14" s="243">
        <v>3923.1674999999996</v>
      </c>
      <c r="D14" s="243">
        <v>5643.8575000000001</v>
      </c>
      <c r="E14" s="243">
        <v>9710.5475000000006</v>
      </c>
      <c r="F14" s="243">
        <v>10472.087500000001</v>
      </c>
      <c r="G14" s="243">
        <v>11508.144500000002</v>
      </c>
      <c r="H14" s="243">
        <v>12995.817500000003</v>
      </c>
      <c r="I14" s="243">
        <v>14908.173000000003</v>
      </c>
      <c r="J14" s="243">
        <v>17505.463000000003</v>
      </c>
      <c r="K14" s="243">
        <v>20264.778233842004</v>
      </c>
      <c r="L14" s="243">
        <v>21605.976233842004</v>
      </c>
      <c r="M14" s="243">
        <v>21747.912233842006</v>
      </c>
    </row>
    <row r="15" spans="1:13" ht="18" customHeight="1">
      <c r="A15" s="232" t="s">
        <v>362</v>
      </c>
      <c r="B15" s="243">
        <v>0</v>
      </c>
      <c r="C15" s="243">
        <v>0</v>
      </c>
      <c r="D15" s="243">
        <v>0</v>
      </c>
      <c r="E15" s="243">
        <v>0</v>
      </c>
      <c r="F15" s="243">
        <v>0</v>
      </c>
      <c r="G15" s="243">
        <v>0</v>
      </c>
      <c r="H15" s="243">
        <v>0</v>
      </c>
      <c r="I15" s="243">
        <v>0</v>
      </c>
      <c r="J15" s="243">
        <v>0</v>
      </c>
      <c r="K15" s="243">
        <v>0</v>
      </c>
      <c r="L15" s="243">
        <v>0</v>
      </c>
      <c r="M15" s="243">
        <v>0</v>
      </c>
    </row>
    <row r="16" spans="1:13" ht="18" customHeight="1">
      <c r="A16" s="232" t="s">
        <v>363</v>
      </c>
      <c r="B16" s="243">
        <v>276.55650000000003</v>
      </c>
      <c r="C16" s="243">
        <v>426.04650000000004</v>
      </c>
      <c r="D16" s="243">
        <v>564.4665</v>
      </c>
      <c r="E16" s="243">
        <v>1256.5464999999999</v>
      </c>
      <c r="F16" s="243">
        <v>1325.7764999999999</v>
      </c>
      <c r="G16" s="243">
        <v>1419.9634999999998</v>
      </c>
      <c r="H16" s="243">
        <v>1555.2064999999998</v>
      </c>
      <c r="I16" s="243">
        <v>1729.0569999999998</v>
      </c>
      <c r="J16" s="243">
        <v>2378.3795</v>
      </c>
      <c r="K16" s="243">
        <v>3068.2083084605001</v>
      </c>
      <c r="L16" s="243">
        <v>3403.5078084605002</v>
      </c>
      <c r="M16" s="243">
        <v>3438.9918084605001</v>
      </c>
    </row>
    <row r="17" spans="1:13" ht="18" customHeight="1">
      <c r="A17" s="232" t="s">
        <v>364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  <c r="H17" s="243">
        <v>0</v>
      </c>
      <c r="I17" s="243">
        <v>0</v>
      </c>
      <c r="J17" s="243">
        <v>0</v>
      </c>
      <c r="K17" s="243">
        <v>0</v>
      </c>
      <c r="L17" s="243">
        <v>0</v>
      </c>
      <c r="M17" s="243">
        <v>0</v>
      </c>
    </row>
    <row r="18" spans="1:13" ht="18" customHeight="1">
      <c r="A18" s="232" t="s">
        <v>359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0</v>
      </c>
      <c r="L18" s="243">
        <v>0</v>
      </c>
      <c r="M18" s="243">
        <v>0</v>
      </c>
    </row>
    <row r="19" spans="1:13" ht="18" customHeight="1">
      <c r="A19" s="232" t="s">
        <v>360</v>
      </c>
      <c r="B19" s="243">
        <v>0</v>
      </c>
      <c r="C19" s="243">
        <v>0</v>
      </c>
      <c r="D19" s="243">
        <v>0</v>
      </c>
      <c r="E19" s="243">
        <v>0</v>
      </c>
      <c r="F19" s="243">
        <v>0</v>
      </c>
      <c r="G19" s="243">
        <v>0</v>
      </c>
      <c r="H19" s="243">
        <v>0</v>
      </c>
      <c r="I19" s="243">
        <v>0</v>
      </c>
      <c r="J19" s="243">
        <v>0</v>
      </c>
      <c r="K19" s="243">
        <v>0</v>
      </c>
      <c r="L19" s="243">
        <v>0</v>
      </c>
      <c r="M19" s="243">
        <v>0</v>
      </c>
    </row>
    <row r="20" spans="1:13" ht="18" customHeight="1">
      <c r="A20" s="232" t="s">
        <v>361</v>
      </c>
      <c r="B20" s="243">
        <v>0</v>
      </c>
      <c r="C20" s="243">
        <v>0</v>
      </c>
      <c r="D20" s="243">
        <v>0</v>
      </c>
      <c r="E20" s="243">
        <v>0</v>
      </c>
      <c r="F20" s="243">
        <v>0</v>
      </c>
      <c r="G20" s="243">
        <v>0</v>
      </c>
      <c r="H20" s="243">
        <v>0</v>
      </c>
      <c r="I20" s="243">
        <v>0</v>
      </c>
      <c r="J20" s="243">
        <v>0</v>
      </c>
      <c r="K20" s="243">
        <v>0</v>
      </c>
      <c r="L20" s="243">
        <v>0</v>
      </c>
      <c r="M20" s="243">
        <v>0</v>
      </c>
    </row>
    <row r="21" spans="1:13" ht="18" customHeight="1">
      <c r="A21" s="232" t="s">
        <v>362</v>
      </c>
      <c r="B21" s="243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</row>
    <row r="22" spans="1:13" ht="18" customHeight="1">
      <c r="A22" s="232" t="s">
        <v>365</v>
      </c>
      <c r="B22" s="243">
        <v>276.55650000000003</v>
      </c>
      <c r="C22" s="243">
        <v>426.04650000000004</v>
      </c>
      <c r="D22" s="243">
        <v>564.4665</v>
      </c>
      <c r="E22" s="243">
        <v>1256.5464999999999</v>
      </c>
      <c r="F22" s="243">
        <v>1325.7764999999999</v>
      </c>
      <c r="G22" s="243">
        <v>1419.9634999999998</v>
      </c>
      <c r="H22" s="243">
        <v>1555.2064999999998</v>
      </c>
      <c r="I22" s="243">
        <v>1729.0569999999998</v>
      </c>
      <c r="J22" s="243">
        <v>2378.3795</v>
      </c>
      <c r="K22" s="243">
        <v>3068.2083084605001</v>
      </c>
      <c r="L22" s="243">
        <v>3403.5078084605002</v>
      </c>
      <c r="M22" s="243">
        <v>3438.9918084605001</v>
      </c>
    </row>
    <row r="23" spans="1:13" ht="18" customHeight="1">
      <c r="A23" s="232" t="s">
        <v>359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0</v>
      </c>
    </row>
    <row r="24" spans="1:13" ht="18" customHeight="1">
      <c r="A24" s="232" t="s">
        <v>360</v>
      </c>
      <c r="B24" s="243">
        <v>0</v>
      </c>
      <c r="C24" s="243">
        <v>0</v>
      </c>
      <c r="D24" s="243">
        <v>0</v>
      </c>
      <c r="E24" s="243">
        <v>0</v>
      </c>
      <c r="F24" s="243">
        <v>0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0</v>
      </c>
      <c r="M24" s="243">
        <v>0</v>
      </c>
    </row>
    <row r="25" spans="1:13" ht="18" customHeight="1">
      <c r="A25" s="232" t="s">
        <v>361</v>
      </c>
      <c r="B25" s="243">
        <v>276.55650000000003</v>
      </c>
      <c r="C25" s="243">
        <v>426.04650000000004</v>
      </c>
      <c r="D25" s="243">
        <v>564.4665</v>
      </c>
      <c r="E25" s="243">
        <v>1256.5464999999999</v>
      </c>
      <c r="F25" s="243">
        <v>1325.7764999999999</v>
      </c>
      <c r="G25" s="243">
        <v>1419.9634999999998</v>
      </c>
      <c r="H25" s="243">
        <v>1555.2064999999998</v>
      </c>
      <c r="I25" s="243">
        <v>1729.0569999999998</v>
      </c>
      <c r="J25" s="243">
        <v>2378.3795</v>
      </c>
      <c r="K25" s="243">
        <v>3068.2083084605001</v>
      </c>
      <c r="L25" s="243">
        <v>3403.5078084605002</v>
      </c>
      <c r="M25" s="243">
        <v>3438.9918084605001</v>
      </c>
    </row>
    <row r="26" spans="1:13" ht="18" customHeight="1">
      <c r="A26" s="232" t="s">
        <v>362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</row>
    <row r="27" spans="1:13" ht="18" customHeight="1">
      <c r="A27" s="232" t="s">
        <v>366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0</v>
      </c>
      <c r="M27" s="243">
        <v>0</v>
      </c>
    </row>
    <row r="28" spans="1:13" ht="18" customHeight="1">
      <c r="A28" s="232" t="s">
        <v>359</v>
      </c>
      <c r="B28" s="243">
        <v>0</v>
      </c>
      <c r="C28" s="243">
        <v>0</v>
      </c>
      <c r="D28" s="243">
        <v>0</v>
      </c>
      <c r="E28" s="243">
        <v>0</v>
      </c>
      <c r="F28" s="243">
        <v>0</v>
      </c>
      <c r="G28" s="243">
        <v>0</v>
      </c>
      <c r="H28" s="243">
        <v>0</v>
      </c>
      <c r="I28" s="243">
        <v>0</v>
      </c>
      <c r="J28" s="243">
        <v>0</v>
      </c>
      <c r="K28" s="243">
        <v>0</v>
      </c>
      <c r="L28" s="243">
        <v>0</v>
      </c>
      <c r="M28" s="243">
        <v>0</v>
      </c>
    </row>
    <row r="29" spans="1:13" ht="18" customHeight="1">
      <c r="A29" s="232" t="s">
        <v>360</v>
      </c>
      <c r="B29" s="243">
        <v>0</v>
      </c>
      <c r="C29" s="243">
        <v>0</v>
      </c>
      <c r="D29" s="243">
        <v>0</v>
      </c>
      <c r="E29" s="243">
        <v>0</v>
      </c>
      <c r="F29" s="243">
        <v>0</v>
      </c>
      <c r="G29" s="243">
        <v>0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3">
        <v>0</v>
      </c>
    </row>
    <row r="30" spans="1:13" ht="18" customHeight="1">
      <c r="A30" s="232" t="s">
        <v>361</v>
      </c>
      <c r="B30" s="243">
        <v>0</v>
      </c>
      <c r="C30" s="243">
        <v>0</v>
      </c>
      <c r="D30" s="243">
        <v>0</v>
      </c>
      <c r="E30" s="243">
        <v>0</v>
      </c>
      <c r="F30" s="243">
        <v>0</v>
      </c>
      <c r="G30" s="243">
        <v>0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3">
        <v>0</v>
      </c>
    </row>
    <row r="31" spans="1:13" ht="18" customHeight="1">
      <c r="A31" s="232" t="s">
        <v>362</v>
      </c>
      <c r="B31" s="243">
        <v>0</v>
      </c>
      <c r="C31" s="243">
        <v>0</v>
      </c>
      <c r="D31" s="243">
        <v>0</v>
      </c>
      <c r="E31" s="243">
        <v>0</v>
      </c>
      <c r="F31" s="243">
        <v>0</v>
      </c>
      <c r="G31" s="243">
        <v>0</v>
      </c>
      <c r="H31" s="243">
        <v>0</v>
      </c>
      <c r="I31" s="243">
        <v>0</v>
      </c>
      <c r="J31" s="243">
        <v>0</v>
      </c>
      <c r="K31" s="243">
        <v>0</v>
      </c>
      <c r="L31" s="243">
        <v>0</v>
      </c>
      <c r="M31" s="243">
        <v>0</v>
      </c>
    </row>
    <row r="32" spans="1:13" s="6" customFormat="1" ht="18" customHeight="1">
      <c r="A32" s="231" t="s">
        <v>367</v>
      </c>
      <c r="B32" s="242">
        <v>10215.903241998618</v>
      </c>
      <c r="C32" s="242">
        <v>13223.40324199862</v>
      </c>
      <c r="D32" s="242">
        <v>16457.34324199862</v>
      </c>
      <c r="E32" s="242">
        <v>24849.826741998619</v>
      </c>
      <c r="F32" s="242">
        <v>22506.003241998616</v>
      </c>
      <c r="G32" s="242">
        <v>28755.987458779349</v>
      </c>
      <c r="H32" s="242">
        <v>39144.931934473854</v>
      </c>
      <c r="I32" s="242">
        <v>74645.807478639457</v>
      </c>
      <c r="J32" s="242">
        <v>75433.287671637911</v>
      </c>
      <c r="K32" s="242">
        <v>77134.906135094192</v>
      </c>
      <c r="L32" s="242">
        <v>78811.356893798569</v>
      </c>
      <c r="M32" s="242">
        <v>73160.51185849389</v>
      </c>
    </row>
    <row r="33" spans="1:13" ht="18" customHeight="1">
      <c r="A33" s="232" t="s">
        <v>368</v>
      </c>
      <c r="B33" s="243">
        <v>3246.88</v>
      </c>
      <c r="C33" s="243">
        <v>4696.8100000000004</v>
      </c>
      <c r="D33" s="243">
        <v>1812.57</v>
      </c>
      <c r="E33" s="243">
        <v>2228.5935000000004</v>
      </c>
      <c r="F33" s="243">
        <v>51.74</v>
      </c>
      <c r="G33" s="243">
        <v>73.834915855369204</v>
      </c>
      <c r="H33" s="243">
        <v>71.46374759223805</v>
      </c>
      <c r="I33" s="243">
        <v>11947.180797063955</v>
      </c>
      <c r="J33" s="243">
        <v>12059.781032622373</v>
      </c>
      <c r="K33" s="243">
        <v>10183.044422249786</v>
      </c>
      <c r="L33" s="243">
        <v>5657.3924205354697</v>
      </c>
      <c r="M33" s="243">
        <v>4278.5624518356053</v>
      </c>
    </row>
    <row r="34" spans="1:13" ht="18" customHeight="1">
      <c r="A34" s="232" t="s">
        <v>359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0</v>
      </c>
      <c r="M34" s="243">
        <v>0</v>
      </c>
    </row>
    <row r="35" spans="1:13" ht="18" customHeight="1">
      <c r="A35" s="232" t="s">
        <v>360</v>
      </c>
      <c r="B35" s="243">
        <v>0</v>
      </c>
      <c r="C35" s="243">
        <v>0</v>
      </c>
      <c r="D35" s="243">
        <v>0</v>
      </c>
      <c r="E35" s="243">
        <v>1225.7264250000003</v>
      </c>
      <c r="F35" s="243">
        <v>0</v>
      </c>
      <c r="G35" s="243">
        <v>0</v>
      </c>
      <c r="H35" s="243">
        <v>0</v>
      </c>
      <c r="I35" s="243">
        <v>0</v>
      </c>
      <c r="J35" s="243">
        <v>0</v>
      </c>
      <c r="K35" s="243">
        <v>0</v>
      </c>
      <c r="L35" s="243">
        <v>0</v>
      </c>
      <c r="M35" s="243">
        <v>0</v>
      </c>
    </row>
    <row r="36" spans="1:13" ht="18" customHeight="1">
      <c r="A36" s="232" t="s">
        <v>361</v>
      </c>
      <c r="B36" s="243">
        <v>0</v>
      </c>
      <c r="C36" s="243">
        <v>0</v>
      </c>
      <c r="D36" s="243">
        <v>0</v>
      </c>
      <c r="E36" s="243">
        <v>1002.8670750000001</v>
      </c>
      <c r="F36" s="243">
        <v>0</v>
      </c>
      <c r="G36" s="243">
        <v>0</v>
      </c>
      <c r="H36" s="243">
        <v>0</v>
      </c>
      <c r="I36" s="243">
        <v>0</v>
      </c>
      <c r="J36" s="243">
        <v>0</v>
      </c>
      <c r="K36" s="243">
        <v>0</v>
      </c>
      <c r="L36" s="243">
        <v>0</v>
      </c>
      <c r="M36" s="243">
        <v>0</v>
      </c>
    </row>
    <row r="37" spans="1:13" ht="18" customHeight="1">
      <c r="A37" s="232" t="s">
        <v>362</v>
      </c>
      <c r="B37" s="243">
        <v>3246.88</v>
      </c>
      <c r="C37" s="243">
        <v>4696.8100000000004</v>
      </c>
      <c r="D37" s="243">
        <v>1812.57</v>
      </c>
      <c r="E37" s="243">
        <v>2228.5935000000004</v>
      </c>
      <c r="F37" s="243">
        <v>51.74</v>
      </c>
      <c r="G37" s="243">
        <v>73.834915855369204</v>
      </c>
      <c r="H37" s="243">
        <v>71.46374759223805</v>
      </c>
      <c r="I37" s="243">
        <v>11947.180797063955</v>
      </c>
      <c r="J37" s="243">
        <v>12059.781032622373</v>
      </c>
      <c r="K37" s="243">
        <v>10183.044422249786</v>
      </c>
      <c r="L37" s="243">
        <v>5657.3924205354697</v>
      </c>
      <c r="M37" s="243">
        <v>4278.5624518356053</v>
      </c>
    </row>
    <row r="38" spans="1:13" ht="18" customHeight="1">
      <c r="A38" s="232" t="s">
        <v>369</v>
      </c>
      <c r="B38" s="243">
        <v>924.81</v>
      </c>
      <c r="C38" s="243">
        <v>1050.9199999999998</v>
      </c>
      <c r="D38" s="243">
        <v>1167.6899999999998</v>
      </c>
      <c r="E38" s="243">
        <v>1459.61</v>
      </c>
      <c r="F38" s="243">
        <v>1842.2199999999998</v>
      </c>
      <c r="G38" s="243">
        <v>2069.6941999999999</v>
      </c>
      <c r="H38" s="243">
        <v>2269.2878066666663</v>
      </c>
      <c r="I38" s="243">
        <v>8668.069606666666</v>
      </c>
      <c r="J38" s="243">
        <v>9107.1478066666659</v>
      </c>
      <c r="K38" s="243">
        <v>11925.832469156667</v>
      </c>
      <c r="L38" s="243">
        <v>13886.50740249</v>
      </c>
      <c r="M38" s="243">
        <v>12283.519473930075</v>
      </c>
    </row>
    <row r="39" spans="1:13" ht="18" customHeight="1">
      <c r="A39" s="232" t="s">
        <v>359</v>
      </c>
      <c r="B39" s="243">
        <v>0</v>
      </c>
      <c r="C39" s="243">
        <v>0</v>
      </c>
      <c r="D39" s="243">
        <v>0</v>
      </c>
      <c r="E39" s="243">
        <v>0</v>
      </c>
      <c r="F39" s="243">
        <v>0</v>
      </c>
      <c r="G39" s="243">
        <v>0</v>
      </c>
      <c r="H39" s="243">
        <v>0</v>
      </c>
      <c r="I39" s="243">
        <v>0</v>
      </c>
      <c r="J39" s="243">
        <v>0</v>
      </c>
      <c r="K39" s="243">
        <v>0</v>
      </c>
      <c r="L39" s="243">
        <v>0</v>
      </c>
      <c r="M39" s="243">
        <v>0</v>
      </c>
    </row>
    <row r="40" spans="1:13" ht="18" customHeight="1">
      <c r="A40" s="232" t="s">
        <v>293</v>
      </c>
      <c r="B40" s="243">
        <v>0</v>
      </c>
      <c r="C40" s="243">
        <v>0</v>
      </c>
      <c r="D40" s="243">
        <v>0</v>
      </c>
      <c r="E40" s="243">
        <v>0</v>
      </c>
      <c r="F40" s="243">
        <v>0</v>
      </c>
      <c r="G40" s="243"/>
      <c r="H40" s="243"/>
      <c r="I40" s="243"/>
      <c r="J40" s="243"/>
      <c r="K40" s="243"/>
      <c r="L40" s="243"/>
      <c r="M40" s="243"/>
    </row>
    <row r="41" spans="1:13" ht="18" customHeight="1">
      <c r="A41" s="232" t="s">
        <v>370</v>
      </c>
      <c r="B41" s="243">
        <v>0</v>
      </c>
      <c r="C41" s="243">
        <v>0</v>
      </c>
      <c r="D41" s="243">
        <v>0</v>
      </c>
      <c r="E41" s="243">
        <v>0</v>
      </c>
      <c r="F41" s="243">
        <v>0</v>
      </c>
      <c r="G41" s="243"/>
      <c r="H41" s="243"/>
      <c r="I41" s="243"/>
      <c r="J41" s="243"/>
      <c r="K41" s="243"/>
      <c r="L41" s="243"/>
      <c r="M41" s="243"/>
    </row>
    <row r="42" spans="1:13" ht="18" customHeight="1">
      <c r="A42" s="232" t="s">
        <v>360</v>
      </c>
      <c r="B42" s="243">
        <v>0</v>
      </c>
      <c r="C42" s="243">
        <v>0</v>
      </c>
      <c r="D42" s="243">
        <v>0</v>
      </c>
      <c r="E42" s="243">
        <v>0</v>
      </c>
      <c r="F42" s="243">
        <v>0</v>
      </c>
      <c r="G42" s="243">
        <v>0</v>
      </c>
      <c r="H42" s="243">
        <v>0</v>
      </c>
      <c r="I42" s="243">
        <v>0</v>
      </c>
      <c r="J42" s="243">
        <v>0</v>
      </c>
      <c r="K42" s="243">
        <v>0</v>
      </c>
      <c r="L42" s="243">
        <v>0</v>
      </c>
      <c r="M42" s="243">
        <v>0</v>
      </c>
    </row>
    <row r="43" spans="1:13" ht="18" customHeight="1">
      <c r="A43" s="232" t="s">
        <v>293</v>
      </c>
      <c r="B43" s="243">
        <v>0</v>
      </c>
      <c r="C43" s="243">
        <v>0</v>
      </c>
      <c r="D43" s="243">
        <v>0</v>
      </c>
      <c r="E43" s="243">
        <v>0</v>
      </c>
      <c r="F43" s="243">
        <v>0</v>
      </c>
      <c r="G43" s="243"/>
      <c r="H43" s="243"/>
      <c r="I43" s="243"/>
      <c r="J43" s="243"/>
      <c r="K43" s="243"/>
      <c r="L43" s="243"/>
      <c r="M43" s="243"/>
    </row>
    <row r="44" spans="1:13" ht="18" customHeight="1">
      <c r="A44" s="232" t="s">
        <v>370</v>
      </c>
      <c r="B44" s="243">
        <v>0</v>
      </c>
      <c r="C44" s="243">
        <v>0</v>
      </c>
      <c r="D44" s="243">
        <v>0</v>
      </c>
      <c r="E44" s="243">
        <v>0</v>
      </c>
      <c r="F44" s="243">
        <v>0</v>
      </c>
      <c r="G44" s="243"/>
      <c r="H44" s="243"/>
      <c r="I44" s="243"/>
      <c r="J44" s="243"/>
      <c r="K44" s="243"/>
      <c r="L44" s="243"/>
      <c r="M44" s="243"/>
    </row>
    <row r="45" spans="1:13" ht="18" customHeight="1">
      <c r="A45" s="232" t="s">
        <v>361</v>
      </c>
      <c r="B45" s="243">
        <v>924.81</v>
      </c>
      <c r="C45" s="243">
        <v>1050.9199999999998</v>
      </c>
      <c r="D45" s="243">
        <v>1167.6899999999998</v>
      </c>
      <c r="E45" s="243">
        <v>1459.61</v>
      </c>
      <c r="F45" s="243">
        <v>1842.2199999999998</v>
      </c>
      <c r="G45" s="243">
        <v>2069.6941999999999</v>
      </c>
      <c r="H45" s="243">
        <v>2269.2878066666663</v>
      </c>
      <c r="I45" s="243">
        <v>2647.5976066666663</v>
      </c>
      <c r="J45" s="243">
        <v>2949.951806666666</v>
      </c>
      <c r="K45" s="243">
        <v>3836.8244691566665</v>
      </c>
      <c r="L45" s="243">
        <v>3118.9774024899998</v>
      </c>
      <c r="M45" s="243">
        <v>2578.1044739300737</v>
      </c>
    </row>
    <row r="46" spans="1:13" ht="18" customHeight="1">
      <c r="A46" s="232" t="s">
        <v>293</v>
      </c>
      <c r="B46" s="243">
        <v>0</v>
      </c>
      <c r="C46" s="243">
        <v>0</v>
      </c>
      <c r="D46" s="243">
        <v>0</v>
      </c>
      <c r="E46" s="243">
        <v>0</v>
      </c>
      <c r="F46" s="243">
        <v>0</v>
      </c>
      <c r="G46" s="243"/>
      <c r="H46" s="243"/>
      <c r="I46" s="243"/>
      <c r="J46" s="243"/>
      <c r="K46" s="243"/>
      <c r="L46" s="243"/>
      <c r="M46" s="243"/>
    </row>
    <row r="47" spans="1:13" ht="18" customHeight="1">
      <c r="A47" s="232" t="s">
        <v>370</v>
      </c>
      <c r="B47" s="243">
        <v>924.81</v>
      </c>
      <c r="C47" s="243">
        <v>1050.9199999999998</v>
      </c>
      <c r="D47" s="243">
        <v>1167.6899999999998</v>
      </c>
      <c r="E47" s="243">
        <v>1459.61</v>
      </c>
      <c r="F47" s="243">
        <v>1842.2199999999998</v>
      </c>
      <c r="G47" s="243">
        <v>2069.6941999999999</v>
      </c>
      <c r="H47" s="243">
        <v>2269.2878066666663</v>
      </c>
      <c r="I47" s="243">
        <v>2647.5976066666663</v>
      </c>
      <c r="J47" s="243">
        <v>2949.951806666666</v>
      </c>
      <c r="K47" s="243">
        <v>3836.8244691566665</v>
      </c>
      <c r="L47" s="243">
        <v>3118.9774024899998</v>
      </c>
      <c r="M47" s="243">
        <v>2578.1044739300737</v>
      </c>
    </row>
    <row r="48" spans="1:13" ht="18" customHeight="1">
      <c r="A48" s="232" t="s">
        <v>362</v>
      </c>
      <c r="B48" s="243">
        <v>0</v>
      </c>
      <c r="C48" s="243">
        <v>0</v>
      </c>
      <c r="D48" s="243">
        <v>0</v>
      </c>
      <c r="E48" s="243">
        <v>0</v>
      </c>
      <c r="F48" s="243">
        <v>0</v>
      </c>
      <c r="G48" s="243">
        <v>0</v>
      </c>
      <c r="H48" s="243">
        <v>0</v>
      </c>
      <c r="I48" s="243">
        <v>6020.4719999999998</v>
      </c>
      <c r="J48" s="243">
        <v>6157.1959999999999</v>
      </c>
      <c r="K48" s="243">
        <v>8089.0079999999998</v>
      </c>
      <c r="L48" s="243">
        <v>10767.53</v>
      </c>
      <c r="M48" s="243">
        <v>9705.4150000000009</v>
      </c>
    </row>
    <row r="49" spans="1:13" ht="18" customHeight="1">
      <c r="A49" s="232" t="s">
        <v>293</v>
      </c>
      <c r="B49" s="243">
        <v>0</v>
      </c>
      <c r="C49" s="243">
        <v>0</v>
      </c>
      <c r="D49" s="243">
        <v>0</v>
      </c>
      <c r="E49" s="243">
        <v>0</v>
      </c>
      <c r="F49" s="243">
        <v>0</v>
      </c>
      <c r="G49" s="243"/>
      <c r="H49" s="243"/>
      <c r="I49" s="243">
        <v>6020.4719999999998</v>
      </c>
      <c r="J49" s="243">
        <v>6157.1959999999999</v>
      </c>
      <c r="K49" s="243">
        <v>8089.0079999999998</v>
      </c>
      <c r="L49" s="243">
        <v>10767.53</v>
      </c>
      <c r="M49" s="243">
        <v>9705.4150000000009</v>
      </c>
    </row>
    <row r="50" spans="1:13" ht="18" customHeight="1">
      <c r="A50" s="232" t="s">
        <v>370</v>
      </c>
      <c r="B50" s="243">
        <v>0</v>
      </c>
      <c r="C50" s="243">
        <v>0</v>
      </c>
      <c r="D50" s="243">
        <v>0</v>
      </c>
      <c r="E50" s="243">
        <v>0</v>
      </c>
      <c r="F50" s="243">
        <v>0</v>
      </c>
      <c r="G50" s="243"/>
      <c r="H50" s="243"/>
      <c r="I50" s="243"/>
      <c r="J50" s="243"/>
      <c r="K50" s="243"/>
      <c r="L50" s="243"/>
      <c r="M50" s="243"/>
    </row>
    <row r="51" spans="1:13" ht="18" customHeight="1">
      <c r="A51" s="232" t="s">
        <v>371</v>
      </c>
      <c r="B51" s="243">
        <v>6044.2132419986183</v>
      </c>
      <c r="C51" s="243">
        <v>7475.6732419986192</v>
      </c>
      <c r="D51" s="243">
        <v>13477.08324199862</v>
      </c>
      <c r="E51" s="243">
        <v>21161.623241998619</v>
      </c>
      <c r="F51" s="243">
        <v>20612.043241998617</v>
      </c>
      <c r="G51" s="243">
        <v>26612.458342923979</v>
      </c>
      <c r="H51" s="243">
        <v>36804.180380214952</v>
      </c>
      <c r="I51" s="243">
        <v>54030.557074908837</v>
      </c>
      <c r="J51" s="243">
        <v>54266.358832348873</v>
      </c>
      <c r="K51" s="243">
        <v>55026.029243687743</v>
      </c>
      <c r="L51" s="243">
        <v>59267.457070773096</v>
      </c>
      <c r="M51" s="243">
        <v>56598.429932728206</v>
      </c>
    </row>
    <row r="52" spans="1:13" ht="18" customHeight="1">
      <c r="A52" s="232" t="s">
        <v>359</v>
      </c>
      <c r="B52" s="243">
        <v>0</v>
      </c>
      <c r="C52" s="243">
        <v>0</v>
      </c>
      <c r="D52" s="243">
        <v>0</v>
      </c>
      <c r="E52" s="243">
        <v>0</v>
      </c>
      <c r="F52" s="243">
        <v>0</v>
      </c>
      <c r="G52" s="243">
        <v>0</v>
      </c>
      <c r="H52" s="243">
        <v>0</v>
      </c>
      <c r="I52" s="243">
        <v>0</v>
      </c>
      <c r="J52" s="243">
        <v>0</v>
      </c>
      <c r="K52" s="243">
        <v>0</v>
      </c>
      <c r="L52" s="243">
        <v>0</v>
      </c>
      <c r="M52" s="243">
        <v>0</v>
      </c>
    </row>
    <row r="53" spans="1:13" ht="18" customHeight="1">
      <c r="A53" s="232" t="s">
        <v>360</v>
      </c>
      <c r="B53" s="243">
        <v>865.32</v>
      </c>
      <c r="C53" s="243">
        <v>745.5200000000001</v>
      </c>
      <c r="D53" s="243">
        <v>2019.3600000000004</v>
      </c>
      <c r="E53" s="243">
        <v>4103.8600000000006</v>
      </c>
      <c r="F53" s="243">
        <v>6408.5</v>
      </c>
      <c r="G53" s="243">
        <v>7132.59</v>
      </c>
      <c r="H53" s="243">
        <v>8562.1179324500008</v>
      </c>
      <c r="I53" s="243">
        <v>9431.351679970001</v>
      </c>
      <c r="J53" s="243">
        <v>9261.2973015800017</v>
      </c>
      <c r="K53" s="243">
        <v>9939.8886322500002</v>
      </c>
      <c r="L53" s="243">
        <v>8589.0368888699995</v>
      </c>
      <c r="M53" s="243">
        <v>8489.1974602199989</v>
      </c>
    </row>
    <row r="54" spans="1:13" ht="18" customHeight="1">
      <c r="A54" s="232" t="s">
        <v>361</v>
      </c>
      <c r="B54" s="243">
        <v>3555.4432419986188</v>
      </c>
      <c r="C54" s="243">
        <v>4974.703241998619</v>
      </c>
      <c r="D54" s="243">
        <v>7889.703241998619</v>
      </c>
      <c r="E54" s="243">
        <v>11367.273241998619</v>
      </c>
      <c r="F54" s="243">
        <v>8461.3132419986177</v>
      </c>
      <c r="G54" s="243">
        <v>8604.5183429239823</v>
      </c>
      <c r="H54" s="243">
        <v>10757.222447764951</v>
      </c>
      <c r="I54" s="243">
        <v>11312.455394938834</v>
      </c>
      <c r="J54" s="243">
        <v>10672.901530768866</v>
      </c>
      <c r="K54" s="243">
        <v>11703.360611437734</v>
      </c>
      <c r="L54" s="243">
        <v>7239.5156418030947</v>
      </c>
      <c r="M54" s="243">
        <v>5949.1976358115435</v>
      </c>
    </row>
    <row r="55" spans="1:13" ht="18" customHeight="1">
      <c r="A55" s="232" t="s">
        <v>362</v>
      </c>
      <c r="B55" s="243">
        <v>1623.45</v>
      </c>
      <c r="C55" s="243">
        <v>1755.45</v>
      </c>
      <c r="D55" s="243">
        <v>3568.02</v>
      </c>
      <c r="E55" s="243">
        <v>5690.49</v>
      </c>
      <c r="F55" s="243">
        <v>5742.23</v>
      </c>
      <c r="G55" s="243">
        <v>10875.349999999999</v>
      </c>
      <c r="H55" s="243">
        <v>17484.839999999997</v>
      </c>
      <c r="I55" s="243">
        <v>33286.75</v>
      </c>
      <c r="J55" s="243">
        <v>34332.160000000003</v>
      </c>
      <c r="K55" s="243">
        <v>33382.780000000006</v>
      </c>
      <c r="L55" s="243">
        <v>43438.904540100004</v>
      </c>
      <c r="M55" s="243">
        <v>42160.034836696665</v>
      </c>
    </row>
    <row r="56" spans="1:13" s="6" customFormat="1" ht="18" customHeight="1">
      <c r="A56" s="231" t="s">
        <v>372</v>
      </c>
      <c r="B56" s="242">
        <v>28076.77</v>
      </c>
      <c r="C56" s="242">
        <v>42298.11</v>
      </c>
      <c r="D56" s="242">
        <v>51333.15</v>
      </c>
      <c r="E56" s="242">
        <v>53000.36</v>
      </c>
      <c r="F56" s="242">
        <v>42382.49</v>
      </c>
      <c r="G56" s="242">
        <v>32339.25</v>
      </c>
      <c r="H56" s="242">
        <v>32339.25</v>
      </c>
      <c r="I56" s="242">
        <v>43830.42</v>
      </c>
      <c r="J56" s="242">
        <v>42847.314617309996</v>
      </c>
      <c r="K56" s="242">
        <v>34241.543177900006</v>
      </c>
      <c r="L56" s="242">
        <v>28284.822737999999</v>
      </c>
      <c r="M56" s="242">
        <v>26990.579999999998</v>
      </c>
    </row>
    <row r="57" spans="1:13" ht="18" customHeight="1">
      <c r="A57" s="232" t="s">
        <v>373</v>
      </c>
      <c r="B57" s="243">
        <v>0</v>
      </c>
      <c r="C57" s="243">
        <v>0</v>
      </c>
      <c r="D57" s="243">
        <v>0</v>
      </c>
      <c r="E57" s="243">
        <v>0</v>
      </c>
      <c r="F57" s="243">
        <v>0</v>
      </c>
      <c r="G57" s="243"/>
      <c r="H57" s="243"/>
      <c r="I57" s="243"/>
      <c r="J57" s="243"/>
      <c r="K57" s="243"/>
      <c r="L57" s="243"/>
      <c r="M57" s="243"/>
    </row>
    <row r="58" spans="1:13" ht="18" customHeight="1">
      <c r="A58" s="232" t="s">
        <v>374</v>
      </c>
      <c r="B58" s="243">
        <v>0.41</v>
      </c>
      <c r="C58" s="243">
        <v>0.42</v>
      </c>
      <c r="D58" s="243">
        <v>0.8</v>
      </c>
      <c r="E58" s="243">
        <v>1.18</v>
      </c>
      <c r="F58" s="243">
        <v>2423.2199999999998</v>
      </c>
      <c r="G58" s="243">
        <v>2579.83</v>
      </c>
      <c r="H58" s="243">
        <v>2579.83</v>
      </c>
      <c r="I58" s="243">
        <v>2574.5700000000002</v>
      </c>
      <c r="J58" s="243">
        <v>2579.58</v>
      </c>
      <c r="K58" s="243">
        <v>2426.2827424400002</v>
      </c>
      <c r="L58" s="243">
        <v>2323.0529999999999</v>
      </c>
      <c r="M58" s="243">
        <v>2009.62</v>
      </c>
    </row>
    <row r="59" spans="1:13" ht="18" customHeight="1">
      <c r="A59" s="232" t="s">
        <v>375</v>
      </c>
      <c r="B59" s="243">
        <v>0</v>
      </c>
      <c r="C59" s="243">
        <v>0</v>
      </c>
      <c r="D59" s="243">
        <v>0</v>
      </c>
      <c r="E59" s="243">
        <v>0</v>
      </c>
      <c r="F59" s="243">
        <v>0</v>
      </c>
      <c r="G59" s="243"/>
      <c r="H59" s="243"/>
      <c r="I59" s="243"/>
      <c r="J59" s="243"/>
      <c r="K59" s="243"/>
      <c r="L59" s="243"/>
      <c r="M59" s="243"/>
    </row>
    <row r="60" spans="1:13" ht="18" customHeight="1" thickBot="1">
      <c r="A60" s="236" t="s">
        <v>376</v>
      </c>
      <c r="B60" s="243">
        <v>28076.36</v>
      </c>
      <c r="C60" s="243">
        <v>42297.69</v>
      </c>
      <c r="D60" s="243">
        <v>51332.35</v>
      </c>
      <c r="E60" s="243">
        <v>52999.18</v>
      </c>
      <c r="F60" s="243">
        <v>39959.269999999997</v>
      </c>
      <c r="G60" s="243">
        <v>29759.42</v>
      </c>
      <c r="H60" s="243">
        <v>29759.42</v>
      </c>
      <c r="I60" s="243">
        <v>41255.85</v>
      </c>
      <c r="J60" s="243">
        <v>40267.734617309994</v>
      </c>
      <c r="K60" s="243">
        <v>31815.260435460004</v>
      </c>
      <c r="L60" s="243">
        <v>25961.769737999999</v>
      </c>
      <c r="M60" s="243">
        <v>24980.959999999999</v>
      </c>
    </row>
    <row r="61" spans="1:13" ht="18" customHeight="1" thickBot="1">
      <c r="A61" s="230"/>
      <c r="B61" s="188">
        <v>2005</v>
      </c>
      <c r="C61" s="153">
        <v>2006</v>
      </c>
      <c r="D61" s="153">
        <v>2007</v>
      </c>
      <c r="E61" s="153">
        <v>2008</v>
      </c>
      <c r="F61" s="153">
        <v>2009</v>
      </c>
      <c r="G61" s="153">
        <v>2010</v>
      </c>
      <c r="H61" s="153">
        <v>2011</v>
      </c>
      <c r="I61" s="153" t="s">
        <v>190</v>
      </c>
      <c r="J61" s="153" t="s">
        <v>191</v>
      </c>
      <c r="K61" s="153" t="s">
        <v>347</v>
      </c>
      <c r="L61" s="153" t="s">
        <v>1162</v>
      </c>
      <c r="M61" s="153" t="s">
        <v>546</v>
      </c>
    </row>
    <row r="62" spans="1:13" ht="18" customHeight="1">
      <c r="A62" s="231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</row>
    <row r="63" spans="1:13" s="6" customFormat="1" ht="18" customHeight="1">
      <c r="A63" s="231" t="s">
        <v>377</v>
      </c>
      <c r="B63" s="242">
        <v>63363.03</v>
      </c>
      <c r="C63" s="242">
        <v>54966.12</v>
      </c>
      <c r="D63" s="242">
        <v>66718.569999999992</v>
      </c>
      <c r="E63" s="242">
        <v>76609.965400000001</v>
      </c>
      <c r="F63" s="242">
        <v>85756.911800000002</v>
      </c>
      <c r="G63" s="242">
        <v>95137.439862800471</v>
      </c>
      <c r="H63" s="242">
        <v>112312.78622635282</v>
      </c>
      <c r="I63" s="242">
        <v>141724.92000474533</v>
      </c>
      <c r="J63" s="242">
        <v>165851.40262125988</v>
      </c>
      <c r="K63" s="242">
        <v>183037.75184320446</v>
      </c>
      <c r="L63" s="242">
        <v>188580.04746618547</v>
      </c>
      <c r="M63" s="242">
        <v>195124.60185767384</v>
      </c>
    </row>
    <row r="64" spans="1:13" s="6" customFormat="1" ht="18" customHeight="1">
      <c r="A64" s="231" t="s">
        <v>378</v>
      </c>
      <c r="B64" s="242">
        <v>26345</v>
      </c>
      <c r="C64" s="242">
        <v>31242.81</v>
      </c>
      <c r="D64" s="242">
        <v>37329.54</v>
      </c>
      <c r="E64" s="242">
        <v>45578.18</v>
      </c>
      <c r="F64" s="242">
        <v>54227.71</v>
      </c>
      <c r="G64" s="242">
        <v>60326.673029679994</v>
      </c>
      <c r="H64" s="242">
        <v>69241.563029679994</v>
      </c>
      <c r="I64" s="242">
        <v>76368.943029679998</v>
      </c>
      <c r="J64" s="242">
        <v>81977.405763013332</v>
      </c>
      <c r="K64" s="242">
        <v>86671.234394909174</v>
      </c>
      <c r="L64" s="242">
        <v>89735.403299362515</v>
      </c>
      <c r="M64" s="242">
        <v>94184.136216029176</v>
      </c>
    </row>
    <row r="65" spans="1:13" ht="18" customHeight="1">
      <c r="A65" s="232" t="s">
        <v>355</v>
      </c>
      <c r="B65" s="243">
        <v>25027.75</v>
      </c>
      <c r="C65" s="243">
        <v>29925.56</v>
      </c>
      <c r="D65" s="243">
        <v>35974.26</v>
      </c>
      <c r="E65" s="243">
        <v>44159.29</v>
      </c>
      <c r="F65" s="243">
        <v>52788.11</v>
      </c>
      <c r="G65" s="243">
        <v>58826.470882319998</v>
      </c>
      <c r="H65" s="243">
        <v>67486.930882319997</v>
      </c>
      <c r="I65" s="243">
        <v>74546.450882320001</v>
      </c>
      <c r="J65" s="243">
        <v>80126.087615653334</v>
      </c>
      <c r="K65" s="243">
        <v>84806.890522549176</v>
      </c>
      <c r="L65" s="243">
        <v>87866.839427002516</v>
      </c>
      <c r="M65" s="243">
        <v>92314.692343669172</v>
      </c>
    </row>
    <row r="66" spans="1:13" ht="18" customHeight="1">
      <c r="A66" s="232" t="s">
        <v>356</v>
      </c>
      <c r="B66" s="243">
        <v>1317.25</v>
      </c>
      <c r="C66" s="243">
        <v>1317.25</v>
      </c>
      <c r="D66" s="243">
        <v>1355.28</v>
      </c>
      <c r="E66" s="243">
        <v>1418.8899999999999</v>
      </c>
      <c r="F66" s="243">
        <v>1439.6</v>
      </c>
      <c r="G66" s="243">
        <v>1500.2021473599998</v>
      </c>
      <c r="H66" s="243">
        <v>1754.6321473599999</v>
      </c>
      <c r="I66" s="243">
        <v>1822.4921473599998</v>
      </c>
      <c r="J66" s="243">
        <v>1851.3181473599998</v>
      </c>
      <c r="K66" s="243">
        <v>1864.3438723599998</v>
      </c>
      <c r="L66" s="243">
        <v>1868.5638723599998</v>
      </c>
      <c r="M66" s="243">
        <v>1869.4438723599999</v>
      </c>
    </row>
    <row r="67" spans="1:13" s="6" customFormat="1" ht="18" customHeight="1">
      <c r="A67" s="231" t="s">
        <v>379</v>
      </c>
      <c r="B67" s="242">
        <v>6877.6</v>
      </c>
      <c r="C67" s="242">
        <v>9703.1899999999987</v>
      </c>
      <c r="D67" s="242">
        <v>12368.689999999999</v>
      </c>
      <c r="E67" s="242">
        <v>13702.989999999998</v>
      </c>
      <c r="F67" s="242">
        <v>14368.880000000001</v>
      </c>
      <c r="G67" s="242">
        <v>18116.783744317094</v>
      </c>
      <c r="H67" s="242">
        <v>23309.581755300787</v>
      </c>
      <c r="I67" s="242">
        <v>40510.071491884853</v>
      </c>
      <c r="J67" s="242">
        <v>54162.226705576497</v>
      </c>
      <c r="K67" s="242">
        <v>59454.993405385547</v>
      </c>
      <c r="L67" s="242">
        <v>61990.191578889069</v>
      </c>
      <c r="M67" s="242">
        <v>63877.877294300408</v>
      </c>
    </row>
    <row r="68" spans="1:13" ht="18" customHeight="1">
      <c r="A68" s="232" t="s">
        <v>358</v>
      </c>
      <c r="B68" s="243">
        <v>3550</v>
      </c>
      <c r="C68" s="243">
        <v>5335</v>
      </c>
      <c r="D68" s="243">
        <v>6794.49</v>
      </c>
      <c r="E68" s="243">
        <v>5834.69</v>
      </c>
      <c r="F68" s="243">
        <v>6327.36</v>
      </c>
      <c r="G68" s="243">
        <v>8506.6406786499992</v>
      </c>
      <c r="H68" s="243">
        <v>11098.916678649999</v>
      </c>
      <c r="I68" s="243">
        <v>21138.892678650001</v>
      </c>
      <c r="J68" s="243">
        <v>26716.304778650003</v>
      </c>
      <c r="K68" s="243">
        <v>27761.260406602501</v>
      </c>
      <c r="L68" s="243">
        <v>27284.640906602501</v>
      </c>
      <c r="M68" s="243">
        <v>27609.765906602501</v>
      </c>
    </row>
    <row r="69" spans="1:13" ht="18" customHeight="1">
      <c r="A69" s="232" t="s">
        <v>359</v>
      </c>
      <c r="B69" s="243">
        <v>0</v>
      </c>
      <c r="C69" s="243">
        <v>0</v>
      </c>
      <c r="D69" s="243">
        <v>0</v>
      </c>
      <c r="E69" s="243">
        <v>0</v>
      </c>
      <c r="F69" s="243">
        <v>0</v>
      </c>
      <c r="G69" s="243">
        <v>0</v>
      </c>
      <c r="H69" s="243">
        <v>0</v>
      </c>
      <c r="I69" s="243">
        <v>0</v>
      </c>
      <c r="J69" s="243">
        <v>0</v>
      </c>
      <c r="K69" s="243">
        <v>0</v>
      </c>
      <c r="L69" s="243">
        <v>0</v>
      </c>
      <c r="M69" s="243">
        <v>0</v>
      </c>
    </row>
    <row r="70" spans="1:13" ht="18" customHeight="1">
      <c r="A70" s="232" t="s">
        <v>360</v>
      </c>
      <c r="B70" s="243">
        <v>0</v>
      </c>
      <c r="C70" s="243">
        <v>0</v>
      </c>
      <c r="D70" s="243">
        <v>0</v>
      </c>
      <c r="E70" s="243">
        <v>0</v>
      </c>
      <c r="F70" s="243">
        <v>0</v>
      </c>
      <c r="G70" s="243">
        <v>0</v>
      </c>
      <c r="H70" s="243">
        <v>0</v>
      </c>
      <c r="I70" s="243">
        <v>0</v>
      </c>
      <c r="J70" s="243">
        <v>0</v>
      </c>
      <c r="K70" s="243">
        <v>0</v>
      </c>
      <c r="L70" s="243">
        <v>0</v>
      </c>
      <c r="M70" s="243">
        <v>0</v>
      </c>
    </row>
    <row r="71" spans="1:13" ht="18" customHeight="1">
      <c r="A71" s="232" t="s">
        <v>361</v>
      </c>
      <c r="B71" s="243">
        <v>0</v>
      </c>
      <c r="C71" s="243">
        <v>0</v>
      </c>
      <c r="D71" s="243">
        <v>0</v>
      </c>
      <c r="E71" s="243">
        <v>0</v>
      </c>
      <c r="F71" s="243">
        <v>0</v>
      </c>
      <c r="G71" s="243">
        <v>0</v>
      </c>
      <c r="H71" s="243">
        <v>0</v>
      </c>
      <c r="I71" s="243">
        <v>0</v>
      </c>
      <c r="J71" s="243">
        <v>0</v>
      </c>
      <c r="K71" s="243">
        <v>0</v>
      </c>
      <c r="L71" s="243">
        <v>0</v>
      </c>
      <c r="M71" s="243">
        <v>0</v>
      </c>
    </row>
    <row r="72" spans="1:13" ht="18" customHeight="1">
      <c r="A72" s="232" t="s">
        <v>362</v>
      </c>
      <c r="B72" s="243">
        <v>3550</v>
      </c>
      <c r="C72" s="243">
        <v>5335</v>
      </c>
      <c r="D72" s="243">
        <v>6794.49</v>
      </c>
      <c r="E72" s="243">
        <v>5834.69</v>
      </c>
      <c r="F72" s="243">
        <v>6327.36</v>
      </c>
      <c r="G72" s="243">
        <v>8506.6406786499992</v>
      </c>
      <c r="H72" s="243">
        <v>11098.916678649999</v>
      </c>
      <c r="I72" s="243">
        <v>21138.892678650001</v>
      </c>
      <c r="J72" s="243">
        <v>26716.304778650003</v>
      </c>
      <c r="K72" s="243">
        <v>27761.260406602501</v>
      </c>
      <c r="L72" s="243">
        <v>27284.640906602501</v>
      </c>
      <c r="M72" s="243">
        <v>27609.765906602501</v>
      </c>
    </row>
    <row r="73" spans="1:13" ht="18" customHeight="1">
      <c r="A73" s="232" t="s">
        <v>363</v>
      </c>
      <c r="B73" s="243">
        <v>3327.6</v>
      </c>
      <c r="C73" s="243">
        <v>4368.1899999999996</v>
      </c>
      <c r="D73" s="243">
        <v>5574.2</v>
      </c>
      <c r="E73" s="243">
        <v>7868.2999999999993</v>
      </c>
      <c r="F73" s="243">
        <v>8041.52</v>
      </c>
      <c r="G73" s="243">
        <v>9610.1430656670927</v>
      </c>
      <c r="H73" s="243">
        <v>12210.665076650788</v>
      </c>
      <c r="I73" s="243">
        <v>19371.178813234856</v>
      </c>
      <c r="J73" s="243">
        <v>27445.921926926498</v>
      </c>
      <c r="K73" s="243">
        <v>31693.732998783045</v>
      </c>
      <c r="L73" s="243">
        <v>34705.550672286568</v>
      </c>
      <c r="M73" s="243">
        <v>36268.111387697907</v>
      </c>
    </row>
    <row r="74" spans="1:13" ht="18" customHeight="1">
      <c r="A74" s="232" t="s">
        <v>364</v>
      </c>
      <c r="B74" s="243">
        <v>3063</v>
      </c>
      <c r="C74" s="243">
        <v>4074.7</v>
      </c>
      <c r="D74" s="243">
        <v>5132.79</v>
      </c>
      <c r="E74" s="243">
        <v>6489.98</v>
      </c>
      <c r="F74" s="243">
        <v>6582.08</v>
      </c>
      <c r="G74" s="243">
        <v>7266.9888603670934</v>
      </c>
      <c r="H74" s="243">
        <v>9112.4318713507892</v>
      </c>
      <c r="I74" s="243">
        <v>15114.625607934855</v>
      </c>
      <c r="J74" s="243">
        <v>22124.806721626497</v>
      </c>
      <c r="K74" s="243">
        <v>25347.605154943045</v>
      </c>
      <c r="L74" s="243">
        <v>27787.812828446571</v>
      </c>
      <c r="M74" s="243">
        <v>28772.51754385791</v>
      </c>
    </row>
    <row r="75" spans="1:13" ht="18" customHeight="1">
      <c r="A75" s="232" t="s">
        <v>359</v>
      </c>
      <c r="B75" s="243">
        <v>0</v>
      </c>
      <c r="C75" s="243">
        <v>0</v>
      </c>
      <c r="D75" s="243">
        <v>0</v>
      </c>
      <c r="E75" s="243">
        <v>0</v>
      </c>
      <c r="F75" s="243">
        <v>0</v>
      </c>
      <c r="G75" s="243">
        <v>0</v>
      </c>
      <c r="H75" s="243">
        <v>0</v>
      </c>
      <c r="I75" s="243"/>
      <c r="J75" s="243"/>
      <c r="K75" s="243"/>
      <c r="L75" s="243"/>
      <c r="M75" s="243"/>
    </row>
    <row r="76" spans="1:13" ht="18" customHeight="1">
      <c r="A76" s="232" t="s">
        <v>360</v>
      </c>
      <c r="B76" s="243">
        <v>3063</v>
      </c>
      <c r="C76" s="243">
        <v>4074.7</v>
      </c>
      <c r="D76" s="243">
        <v>5132.79</v>
      </c>
      <c r="E76" s="243">
        <v>6489.98</v>
      </c>
      <c r="F76" s="243">
        <v>6582.08</v>
      </c>
      <c r="G76" s="243">
        <v>7266.9888603670934</v>
      </c>
      <c r="H76" s="243">
        <v>9112.4318713507892</v>
      </c>
      <c r="I76" s="243">
        <v>15114.625607934855</v>
      </c>
      <c r="J76" s="243">
        <v>22124.806721626497</v>
      </c>
      <c r="K76" s="243">
        <v>25347.605154943045</v>
      </c>
      <c r="L76" s="243">
        <v>27787.812828446571</v>
      </c>
      <c r="M76" s="243">
        <v>28772.51754385791</v>
      </c>
    </row>
    <row r="77" spans="1:13" ht="18" customHeight="1">
      <c r="A77" s="232" t="s">
        <v>361</v>
      </c>
      <c r="B77" s="243">
        <v>0</v>
      </c>
      <c r="C77" s="243">
        <v>0</v>
      </c>
      <c r="D77" s="243">
        <v>0</v>
      </c>
      <c r="E77" s="243">
        <v>0</v>
      </c>
      <c r="F77" s="243">
        <v>0</v>
      </c>
      <c r="G77" s="243">
        <v>0</v>
      </c>
      <c r="H77" s="243">
        <v>0</v>
      </c>
      <c r="I77" s="243">
        <v>0</v>
      </c>
      <c r="J77" s="243">
        <v>0</v>
      </c>
      <c r="K77" s="243">
        <v>0</v>
      </c>
      <c r="L77" s="243">
        <v>0</v>
      </c>
      <c r="M77" s="243">
        <v>0</v>
      </c>
    </row>
    <row r="78" spans="1:13" ht="18" customHeight="1">
      <c r="A78" s="232" t="s">
        <v>362</v>
      </c>
      <c r="B78" s="243">
        <v>0</v>
      </c>
      <c r="C78" s="243">
        <v>0</v>
      </c>
      <c r="D78" s="243">
        <v>0</v>
      </c>
      <c r="E78" s="243">
        <v>0</v>
      </c>
      <c r="F78" s="243">
        <v>0</v>
      </c>
      <c r="G78" s="243">
        <v>0</v>
      </c>
      <c r="H78" s="243">
        <v>0</v>
      </c>
      <c r="I78" s="243">
        <v>0</v>
      </c>
      <c r="J78" s="243">
        <v>0</v>
      </c>
      <c r="K78" s="243">
        <v>0</v>
      </c>
      <c r="L78" s="243">
        <v>0</v>
      </c>
      <c r="M78" s="243">
        <v>0</v>
      </c>
    </row>
    <row r="79" spans="1:13" ht="18" customHeight="1">
      <c r="A79" s="232" t="s">
        <v>365</v>
      </c>
      <c r="B79" s="243">
        <v>264.60000000000002</v>
      </c>
      <c r="C79" s="243">
        <v>293.49</v>
      </c>
      <c r="D79" s="243">
        <v>441.40999999999997</v>
      </c>
      <c r="E79" s="243">
        <v>1378.32</v>
      </c>
      <c r="F79" s="243">
        <v>1459.44</v>
      </c>
      <c r="G79" s="243">
        <v>2343.1542053000003</v>
      </c>
      <c r="H79" s="243">
        <v>3098.2332053</v>
      </c>
      <c r="I79" s="243">
        <v>4256.5532052999997</v>
      </c>
      <c r="J79" s="243">
        <v>5321.1152052999996</v>
      </c>
      <c r="K79" s="243">
        <v>6346.1278438399995</v>
      </c>
      <c r="L79" s="243">
        <v>6917.7378438399992</v>
      </c>
      <c r="M79" s="243">
        <v>7495.593843839999</v>
      </c>
    </row>
    <row r="80" spans="1:13" ht="18" customHeight="1">
      <c r="A80" s="232" t="s">
        <v>359</v>
      </c>
      <c r="B80" s="243">
        <v>0</v>
      </c>
      <c r="C80" s="243">
        <v>0</v>
      </c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>
        <v>0</v>
      </c>
      <c r="L80" s="243">
        <v>0</v>
      </c>
      <c r="M80" s="243">
        <v>0</v>
      </c>
    </row>
    <row r="81" spans="1:13" ht="18" customHeight="1">
      <c r="A81" s="232" t="s">
        <v>360</v>
      </c>
      <c r="B81" s="243">
        <v>0</v>
      </c>
      <c r="C81" s="243">
        <v>0</v>
      </c>
      <c r="D81" s="243">
        <v>0</v>
      </c>
      <c r="E81" s="243">
        <v>0</v>
      </c>
      <c r="F81" s="243">
        <v>0</v>
      </c>
      <c r="G81" s="243">
        <v>0</v>
      </c>
      <c r="H81" s="243">
        <v>0</v>
      </c>
      <c r="I81" s="243">
        <v>0</v>
      </c>
      <c r="J81" s="243">
        <v>0</v>
      </c>
      <c r="K81" s="243">
        <v>0</v>
      </c>
      <c r="L81" s="243">
        <v>0</v>
      </c>
      <c r="M81" s="243">
        <v>0</v>
      </c>
    </row>
    <row r="82" spans="1:13" ht="18" customHeight="1">
      <c r="A82" s="232" t="s">
        <v>361</v>
      </c>
      <c r="B82" s="243">
        <v>264.60000000000002</v>
      </c>
      <c r="C82" s="243">
        <v>293.49</v>
      </c>
      <c r="D82" s="243">
        <v>441.40999999999997</v>
      </c>
      <c r="E82" s="243">
        <v>1378.32</v>
      </c>
      <c r="F82" s="243">
        <v>1459.44</v>
      </c>
      <c r="G82" s="243">
        <v>2343.1542053000003</v>
      </c>
      <c r="H82" s="243">
        <v>3098.2332053</v>
      </c>
      <c r="I82" s="243">
        <v>4256.5532052999997</v>
      </c>
      <c r="J82" s="243">
        <v>5321.1152052999996</v>
      </c>
      <c r="K82" s="243">
        <v>6346.1278438399995</v>
      </c>
      <c r="L82" s="243">
        <v>6917.7378438399992</v>
      </c>
      <c r="M82" s="243">
        <v>7495.593843839999</v>
      </c>
    </row>
    <row r="83" spans="1:13" ht="18" customHeight="1">
      <c r="A83" s="232" t="s">
        <v>362</v>
      </c>
      <c r="B83" s="243">
        <v>0</v>
      </c>
      <c r="C83" s="243">
        <v>0</v>
      </c>
      <c r="D83" s="243">
        <v>0</v>
      </c>
      <c r="E83" s="243">
        <v>0</v>
      </c>
      <c r="F83" s="243">
        <v>0</v>
      </c>
      <c r="G83" s="243">
        <v>0</v>
      </c>
      <c r="H83" s="243">
        <v>0</v>
      </c>
      <c r="I83" s="243">
        <v>0</v>
      </c>
      <c r="J83" s="243">
        <v>0</v>
      </c>
      <c r="K83" s="243">
        <v>0</v>
      </c>
      <c r="L83" s="243">
        <v>0</v>
      </c>
      <c r="M83" s="243">
        <v>0</v>
      </c>
    </row>
    <row r="84" spans="1:13" ht="18" customHeight="1">
      <c r="A84" s="232" t="s">
        <v>366</v>
      </c>
      <c r="B84" s="243">
        <v>0</v>
      </c>
      <c r="C84" s="243">
        <v>0</v>
      </c>
      <c r="D84" s="243">
        <v>0</v>
      </c>
      <c r="E84" s="243">
        <v>0</v>
      </c>
      <c r="F84" s="243">
        <v>0</v>
      </c>
      <c r="G84" s="243">
        <v>0</v>
      </c>
      <c r="H84" s="243">
        <v>0</v>
      </c>
      <c r="I84" s="243">
        <v>0</v>
      </c>
      <c r="J84" s="243">
        <v>0</v>
      </c>
      <c r="K84" s="243">
        <v>0</v>
      </c>
      <c r="L84" s="243">
        <v>0</v>
      </c>
      <c r="M84" s="243">
        <v>0</v>
      </c>
    </row>
    <row r="85" spans="1:13" ht="18" customHeight="1">
      <c r="A85" s="232" t="s">
        <v>359</v>
      </c>
      <c r="B85" s="243">
        <v>0</v>
      </c>
      <c r="C85" s="243">
        <v>0</v>
      </c>
      <c r="D85" s="243">
        <v>0</v>
      </c>
      <c r="E85" s="243">
        <v>0</v>
      </c>
      <c r="F85" s="243">
        <v>0</v>
      </c>
      <c r="G85" s="243">
        <v>0</v>
      </c>
      <c r="H85" s="243">
        <v>0</v>
      </c>
      <c r="I85" s="243">
        <v>0</v>
      </c>
      <c r="J85" s="243">
        <v>0</v>
      </c>
      <c r="K85" s="243">
        <v>0</v>
      </c>
      <c r="L85" s="243">
        <v>0</v>
      </c>
      <c r="M85" s="243">
        <v>0</v>
      </c>
    </row>
    <row r="86" spans="1:13" ht="18" customHeight="1">
      <c r="A86" s="232" t="s">
        <v>360</v>
      </c>
      <c r="B86" s="243">
        <v>0</v>
      </c>
      <c r="C86" s="243">
        <v>0</v>
      </c>
      <c r="D86" s="243">
        <v>0</v>
      </c>
      <c r="E86" s="243">
        <v>0</v>
      </c>
      <c r="F86" s="243">
        <v>0</v>
      </c>
      <c r="G86" s="243">
        <v>0</v>
      </c>
      <c r="H86" s="243">
        <v>0</v>
      </c>
      <c r="I86" s="243">
        <v>0</v>
      </c>
      <c r="J86" s="243">
        <v>0</v>
      </c>
      <c r="K86" s="243">
        <v>0</v>
      </c>
      <c r="L86" s="243">
        <v>0</v>
      </c>
      <c r="M86" s="243">
        <v>0</v>
      </c>
    </row>
    <row r="87" spans="1:13" ht="18" customHeight="1">
      <c r="A87" s="232" t="s">
        <v>361</v>
      </c>
      <c r="B87" s="243">
        <v>0</v>
      </c>
      <c r="C87" s="243">
        <v>0</v>
      </c>
      <c r="D87" s="243">
        <v>0</v>
      </c>
      <c r="E87" s="243">
        <v>0</v>
      </c>
      <c r="F87" s="243">
        <v>0</v>
      </c>
      <c r="G87" s="243">
        <v>0</v>
      </c>
      <c r="H87" s="243">
        <v>0</v>
      </c>
      <c r="I87" s="243">
        <v>0</v>
      </c>
      <c r="J87" s="243">
        <v>0</v>
      </c>
      <c r="K87" s="243">
        <v>0</v>
      </c>
      <c r="L87" s="243">
        <v>0</v>
      </c>
      <c r="M87" s="243">
        <v>0</v>
      </c>
    </row>
    <row r="88" spans="1:13" ht="18" customHeight="1">
      <c r="A88" s="232" t="s">
        <v>362</v>
      </c>
      <c r="B88" s="243">
        <v>0</v>
      </c>
      <c r="C88" s="243">
        <v>0</v>
      </c>
      <c r="D88" s="243">
        <v>0</v>
      </c>
      <c r="E88" s="243">
        <v>0</v>
      </c>
      <c r="F88" s="243">
        <v>0</v>
      </c>
      <c r="G88" s="243">
        <v>0</v>
      </c>
      <c r="H88" s="243">
        <v>0</v>
      </c>
      <c r="I88" s="243">
        <v>0</v>
      </c>
      <c r="J88" s="243">
        <v>0</v>
      </c>
      <c r="K88" s="243">
        <v>0</v>
      </c>
      <c r="L88" s="243">
        <v>0</v>
      </c>
      <c r="M88" s="243">
        <v>0</v>
      </c>
    </row>
    <row r="89" spans="1:13" s="6" customFormat="1" ht="18" customHeight="1">
      <c r="A89" s="231" t="s">
        <v>380</v>
      </c>
      <c r="B89" s="242">
        <v>30140.43</v>
      </c>
      <c r="C89" s="242">
        <v>14020.12</v>
      </c>
      <c r="D89" s="242">
        <v>17020.34</v>
      </c>
      <c r="E89" s="242">
        <v>17328.795399999999</v>
      </c>
      <c r="F89" s="242">
        <v>17160.321799999998</v>
      </c>
      <c r="G89" s="242">
        <v>16693.983088803394</v>
      </c>
      <c r="H89" s="242">
        <v>19761.641441372045</v>
      </c>
      <c r="I89" s="242">
        <v>24845.90548318049</v>
      </c>
      <c r="J89" s="242">
        <v>29711.770152670077</v>
      </c>
      <c r="K89" s="242">
        <v>36911.524042909732</v>
      </c>
      <c r="L89" s="242">
        <v>36854.452587933876</v>
      </c>
      <c r="M89" s="242">
        <v>37062.588347344245</v>
      </c>
    </row>
    <row r="90" spans="1:13" ht="18" customHeight="1">
      <c r="A90" s="232" t="s">
        <v>368</v>
      </c>
      <c r="B90" s="243">
        <v>0</v>
      </c>
      <c r="C90" s="243">
        <v>0</v>
      </c>
      <c r="D90" s="243">
        <v>0</v>
      </c>
      <c r="E90" s="243">
        <v>0</v>
      </c>
      <c r="F90" s="243">
        <v>0</v>
      </c>
      <c r="G90" s="243">
        <v>0</v>
      </c>
      <c r="H90" s="243">
        <v>0</v>
      </c>
      <c r="I90" s="243">
        <v>0</v>
      </c>
      <c r="J90" s="243">
        <v>0</v>
      </c>
      <c r="K90" s="243">
        <v>0</v>
      </c>
      <c r="L90" s="243">
        <v>0</v>
      </c>
      <c r="M90" s="243">
        <v>0</v>
      </c>
    </row>
    <row r="91" spans="1:13" ht="18" customHeight="1">
      <c r="A91" s="232" t="s">
        <v>359</v>
      </c>
      <c r="B91" s="243">
        <v>0</v>
      </c>
      <c r="C91" s="243">
        <v>0</v>
      </c>
      <c r="D91" s="243">
        <v>0</v>
      </c>
      <c r="E91" s="243">
        <v>0</v>
      </c>
      <c r="F91" s="243">
        <v>0</v>
      </c>
      <c r="G91" s="243">
        <v>0</v>
      </c>
      <c r="H91" s="243">
        <v>0</v>
      </c>
      <c r="I91" s="243">
        <v>0</v>
      </c>
      <c r="J91" s="243">
        <v>0</v>
      </c>
      <c r="K91" s="243">
        <v>0</v>
      </c>
      <c r="L91" s="243">
        <v>0</v>
      </c>
      <c r="M91" s="243">
        <v>0</v>
      </c>
    </row>
    <row r="92" spans="1:13" ht="18" customHeight="1">
      <c r="A92" s="232" t="s">
        <v>360</v>
      </c>
      <c r="B92" s="243">
        <v>0</v>
      </c>
      <c r="C92" s="243">
        <v>0</v>
      </c>
      <c r="D92" s="243">
        <v>0</v>
      </c>
      <c r="E92" s="243">
        <v>0</v>
      </c>
      <c r="F92" s="243">
        <v>0</v>
      </c>
      <c r="G92" s="243">
        <v>0</v>
      </c>
      <c r="H92" s="243">
        <v>0</v>
      </c>
      <c r="I92" s="243">
        <v>0</v>
      </c>
      <c r="J92" s="243">
        <v>0</v>
      </c>
      <c r="K92" s="243">
        <v>0</v>
      </c>
      <c r="L92" s="243">
        <v>0</v>
      </c>
      <c r="M92" s="243">
        <v>0</v>
      </c>
    </row>
    <row r="93" spans="1:13" ht="18" customHeight="1">
      <c r="A93" s="232" t="s">
        <v>361</v>
      </c>
      <c r="B93" s="243">
        <v>0</v>
      </c>
      <c r="C93" s="243">
        <v>0</v>
      </c>
      <c r="D93" s="243">
        <v>0</v>
      </c>
      <c r="E93" s="243">
        <v>0</v>
      </c>
      <c r="F93" s="243">
        <v>0</v>
      </c>
      <c r="G93" s="243">
        <v>0</v>
      </c>
      <c r="H93" s="243">
        <v>0</v>
      </c>
      <c r="I93" s="243">
        <v>0</v>
      </c>
      <c r="J93" s="243">
        <v>0</v>
      </c>
      <c r="K93" s="243">
        <v>0</v>
      </c>
      <c r="L93" s="243">
        <v>0</v>
      </c>
      <c r="M93" s="243">
        <v>0</v>
      </c>
    </row>
    <row r="94" spans="1:13" ht="18" customHeight="1">
      <c r="A94" s="232" t="s">
        <v>362</v>
      </c>
      <c r="B94" s="243">
        <v>0</v>
      </c>
      <c r="C94" s="243">
        <v>0</v>
      </c>
      <c r="D94" s="243">
        <v>0</v>
      </c>
      <c r="E94" s="243">
        <v>0</v>
      </c>
      <c r="F94" s="243">
        <v>0</v>
      </c>
      <c r="G94" s="243"/>
      <c r="H94" s="243"/>
      <c r="I94" s="243"/>
      <c r="J94" s="243"/>
      <c r="K94" s="243"/>
      <c r="L94" s="243"/>
      <c r="M94" s="243"/>
    </row>
    <row r="95" spans="1:13" ht="18" customHeight="1">
      <c r="A95" s="232" t="s">
        <v>369</v>
      </c>
      <c r="B95" s="243">
        <v>24631.43</v>
      </c>
      <c r="C95" s="243">
        <v>8405.8900000000012</v>
      </c>
      <c r="D95" s="243">
        <v>10556.11</v>
      </c>
      <c r="E95" s="243">
        <v>11138.2454</v>
      </c>
      <c r="F95" s="243">
        <v>11383.1718</v>
      </c>
      <c r="G95" s="243">
        <v>11142.120313582356</v>
      </c>
      <c r="H95" s="243">
        <v>12835.96028790237</v>
      </c>
      <c r="I95" s="243">
        <v>17992.092122406015</v>
      </c>
      <c r="J95" s="243">
        <v>21996.304966342541</v>
      </c>
      <c r="K95" s="243">
        <v>25588.292376758545</v>
      </c>
      <c r="L95" s="243">
        <v>24785.214177162794</v>
      </c>
      <c r="M95" s="243">
        <v>26913.053414932132</v>
      </c>
    </row>
    <row r="96" spans="1:13" ht="18" customHeight="1">
      <c r="A96" s="232" t="s">
        <v>359</v>
      </c>
      <c r="B96" s="243">
        <v>0</v>
      </c>
      <c r="C96" s="243">
        <v>0</v>
      </c>
      <c r="D96" s="243">
        <v>0</v>
      </c>
      <c r="E96" s="243">
        <v>0</v>
      </c>
      <c r="F96" s="243">
        <v>0</v>
      </c>
      <c r="G96" s="243">
        <v>0</v>
      </c>
      <c r="H96" s="243">
        <v>0</v>
      </c>
      <c r="I96" s="243">
        <v>0</v>
      </c>
      <c r="J96" s="243">
        <v>0</v>
      </c>
      <c r="K96" s="243">
        <v>0</v>
      </c>
      <c r="L96" s="243">
        <v>0</v>
      </c>
      <c r="M96" s="243">
        <v>0</v>
      </c>
    </row>
    <row r="97" spans="1:13" ht="18" customHeight="1">
      <c r="A97" s="232" t="s">
        <v>293</v>
      </c>
      <c r="B97" s="243">
        <v>0</v>
      </c>
      <c r="C97" s="243">
        <v>0</v>
      </c>
      <c r="D97" s="243">
        <v>0</v>
      </c>
      <c r="E97" s="243">
        <v>0</v>
      </c>
      <c r="F97" s="243">
        <v>0</v>
      </c>
      <c r="G97" s="243"/>
      <c r="H97" s="243"/>
      <c r="I97" s="243"/>
      <c r="J97" s="243"/>
      <c r="K97" s="243"/>
      <c r="L97" s="243"/>
      <c r="M97" s="243"/>
    </row>
    <row r="98" spans="1:13" ht="18" customHeight="1">
      <c r="A98" s="232" t="s">
        <v>370</v>
      </c>
      <c r="B98" s="243">
        <v>0</v>
      </c>
      <c r="C98" s="243">
        <v>0</v>
      </c>
      <c r="D98" s="243">
        <v>0</v>
      </c>
      <c r="E98" s="243">
        <v>0</v>
      </c>
      <c r="F98" s="243">
        <v>0</v>
      </c>
      <c r="G98" s="243"/>
      <c r="H98" s="243"/>
      <c r="I98" s="243"/>
      <c r="J98" s="243"/>
      <c r="K98" s="243"/>
      <c r="L98" s="243"/>
      <c r="M98" s="243"/>
    </row>
    <row r="99" spans="1:13" ht="18" customHeight="1">
      <c r="A99" s="232" t="s">
        <v>360</v>
      </c>
      <c r="B99" s="243">
        <v>20476.2</v>
      </c>
      <c r="C99" s="243">
        <v>4046.2000000000007</v>
      </c>
      <c r="D99" s="243">
        <v>3533.2000000000007</v>
      </c>
      <c r="E99" s="243">
        <v>3507.2000000000007</v>
      </c>
      <c r="F99" s="243">
        <v>3707.1200000000008</v>
      </c>
      <c r="G99" s="243">
        <v>4429.2500000000009</v>
      </c>
      <c r="H99" s="243">
        <v>5436.0600000000013</v>
      </c>
      <c r="I99" s="243">
        <v>6081.0200000000013</v>
      </c>
      <c r="J99" s="243">
        <v>8284.0600000000013</v>
      </c>
      <c r="K99" s="243">
        <v>9412.380000000001</v>
      </c>
      <c r="L99" s="243">
        <v>10422.160000000002</v>
      </c>
      <c r="M99" s="243">
        <v>13504.266666666668</v>
      </c>
    </row>
    <row r="100" spans="1:13" ht="18" customHeight="1">
      <c r="A100" s="232" t="s">
        <v>293</v>
      </c>
      <c r="B100" s="243">
        <v>20476.2</v>
      </c>
      <c r="C100" s="243">
        <v>4046.2000000000007</v>
      </c>
      <c r="D100" s="243">
        <v>3533.2000000000007</v>
      </c>
      <c r="E100" s="243">
        <v>3507.2000000000007</v>
      </c>
      <c r="F100" s="243">
        <v>3707.1200000000008</v>
      </c>
      <c r="G100" s="243">
        <v>4429.2500000000009</v>
      </c>
      <c r="H100" s="243">
        <v>5436.0600000000013</v>
      </c>
      <c r="I100" s="243">
        <v>6081.0200000000013</v>
      </c>
      <c r="J100" s="243">
        <v>8284.0600000000013</v>
      </c>
      <c r="K100" s="243">
        <v>9412.380000000001</v>
      </c>
      <c r="L100" s="243">
        <v>10422.160000000002</v>
      </c>
      <c r="M100" s="243">
        <v>13504.266666666668</v>
      </c>
    </row>
    <row r="101" spans="1:13" ht="18" customHeight="1">
      <c r="A101" s="232" t="s">
        <v>370</v>
      </c>
      <c r="B101" s="243">
        <v>0</v>
      </c>
      <c r="C101" s="243">
        <v>0</v>
      </c>
      <c r="D101" s="243">
        <v>0</v>
      </c>
      <c r="E101" s="243">
        <v>0</v>
      </c>
      <c r="F101" s="243">
        <v>0</v>
      </c>
      <c r="G101" s="243">
        <v>0</v>
      </c>
      <c r="H101" s="243">
        <v>0</v>
      </c>
      <c r="I101" s="243">
        <v>0</v>
      </c>
      <c r="J101" s="243">
        <v>0</v>
      </c>
      <c r="K101" s="243">
        <v>0</v>
      </c>
      <c r="L101" s="243">
        <v>0</v>
      </c>
      <c r="M101" s="243">
        <v>0</v>
      </c>
    </row>
    <row r="102" spans="1:13" ht="18" customHeight="1">
      <c r="A102" s="232" t="s">
        <v>361</v>
      </c>
      <c r="B102" s="243">
        <v>985.23</v>
      </c>
      <c r="C102" s="243">
        <v>1084.46</v>
      </c>
      <c r="D102" s="243">
        <v>2468.71</v>
      </c>
      <c r="E102" s="243">
        <v>2244.2954</v>
      </c>
      <c r="F102" s="243">
        <v>2586.0518000000002</v>
      </c>
      <c r="G102" s="243">
        <v>2492.8703135823562</v>
      </c>
      <c r="H102" s="243">
        <v>3179.9002879023692</v>
      </c>
      <c r="I102" s="243">
        <v>3030.9201224060162</v>
      </c>
      <c r="J102" s="243">
        <v>3677.4609663425408</v>
      </c>
      <c r="K102" s="243">
        <v>6110.6383767585448</v>
      </c>
      <c r="L102" s="243">
        <v>6808.1571771627914</v>
      </c>
      <c r="M102" s="243">
        <v>6080.0797482654634</v>
      </c>
    </row>
    <row r="103" spans="1:13" ht="18" customHeight="1">
      <c r="A103" s="232" t="s">
        <v>293</v>
      </c>
      <c r="B103" s="243">
        <v>985.23</v>
      </c>
      <c r="C103" s="243">
        <v>1084.46</v>
      </c>
      <c r="D103" s="243">
        <v>2468.71</v>
      </c>
      <c r="E103" s="243">
        <v>2244.2954</v>
      </c>
      <c r="F103" s="243">
        <v>2586.0518000000002</v>
      </c>
      <c r="G103" s="243">
        <v>2492.8703135823562</v>
      </c>
      <c r="H103" s="243">
        <v>3179.9002879023692</v>
      </c>
      <c r="I103" s="243">
        <v>3030.9201224060162</v>
      </c>
      <c r="J103" s="243">
        <v>3677.4609663425408</v>
      </c>
      <c r="K103" s="243">
        <v>6110.6383767585448</v>
      </c>
      <c r="L103" s="243">
        <v>6808.1571771627914</v>
      </c>
      <c r="M103" s="243">
        <v>6080.0797482654634</v>
      </c>
    </row>
    <row r="104" spans="1:13" ht="18" customHeight="1">
      <c r="A104" s="232" t="s">
        <v>370</v>
      </c>
      <c r="B104" s="243">
        <v>0</v>
      </c>
      <c r="C104" s="243">
        <v>0</v>
      </c>
      <c r="D104" s="243">
        <v>0</v>
      </c>
      <c r="E104" s="243">
        <v>0</v>
      </c>
      <c r="F104" s="243">
        <v>0</v>
      </c>
      <c r="G104" s="243">
        <v>0</v>
      </c>
      <c r="H104" s="243">
        <v>0</v>
      </c>
      <c r="I104" s="243">
        <v>0</v>
      </c>
      <c r="J104" s="243">
        <v>0</v>
      </c>
      <c r="K104" s="243">
        <v>0</v>
      </c>
      <c r="L104" s="243">
        <v>0</v>
      </c>
      <c r="M104" s="243">
        <v>0</v>
      </c>
    </row>
    <row r="105" spans="1:13" ht="18" customHeight="1">
      <c r="A105" s="232" t="s">
        <v>362</v>
      </c>
      <c r="B105" s="243">
        <v>3170</v>
      </c>
      <c r="C105" s="243">
        <v>3275.23</v>
      </c>
      <c r="D105" s="243">
        <v>4554.2</v>
      </c>
      <c r="E105" s="243">
        <v>5386.75</v>
      </c>
      <c r="F105" s="243">
        <v>5090</v>
      </c>
      <c r="G105" s="243">
        <v>4220</v>
      </c>
      <c r="H105" s="243">
        <v>4220</v>
      </c>
      <c r="I105" s="243">
        <v>8880.152</v>
      </c>
      <c r="J105" s="243">
        <v>10034.784</v>
      </c>
      <c r="K105" s="243">
        <v>10065.273999999999</v>
      </c>
      <c r="L105" s="243">
        <v>7554.8969999999999</v>
      </c>
      <c r="M105" s="243">
        <v>7328.7070000000003</v>
      </c>
    </row>
    <row r="106" spans="1:13" ht="18" customHeight="1">
      <c r="A106" s="232" t="s">
        <v>293</v>
      </c>
      <c r="B106" s="243">
        <v>3170</v>
      </c>
      <c r="C106" s="243">
        <v>3275.23</v>
      </c>
      <c r="D106" s="243">
        <v>4554.2</v>
      </c>
      <c r="E106" s="243">
        <v>5386.75</v>
      </c>
      <c r="F106" s="243">
        <v>5090</v>
      </c>
      <c r="G106" s="243">
        <v>4220</v>
      </c>
      <c r="H106" s="243">
        <v>4220</v>
      </c>
      <c r="I106" s="243">
        <v>8880.152</v>
      </c>
      <c r="J106" s="243">
        <v>10034.784</v>
      </c>
      <c r="K106" s="243">
        <v>10065.273999999999</v>
      </c>
      <c r="L106" s="243">
        <v>7554.8969999999999</v>
      </c>
      <c r="M106" s="243">
        <v>7328.7070000000003</v>
      </c>
    </row>
    <row r="107" spans="1:13" ht="18" customHeight="1">
      <c r="A107" s="232" t="s">
        <v>370</v>
      </c>
      <c r="B107" s="243">
        <v>0</v>
      </c>
      <c r="C107" s="243">
        <v>0</v>
      </c>
      <c r="D107" s="243">
        <v>0</v>
      </c>
      <c r="E107" s="243">
        <v>0</v>
      </c>
      <c r="F107" s="243">
        <v>0</v>
      </c>
      <c r="G107" s="243">
        <v>0</v>
      </c>
      <c r="H107" s="243">
        <v>0</v>
      </c>
      <c r="I107" s="243">
        <v>0</v>
      </c>
      <c r="J107" s="243">
        <v>0</v>
      </c>
      <c r="K107" s="243">
        <v>0</v>
      </c>
      <c r="L107" s="243">
        <v>0</v>
      </c>
      <c r="M107" s="243">
        <v>0</v>
      </c>
    </row>
    <row r="108" spans="1:13" ht="18" customHeight="1">
      <c r="A108" s="232" t="s">
        <v>371</v>
      </c>
      <c r="B108" s="243">
        <v>5509</v>
      </c>
      <c r="C108" s="243">
        <v>5614.23</v>
      </c>
      <c r="D108" s="243">
        <v>6464.23</v>
      </c>
      <c r="E108" s="243">
        <v>6190.5499999999993</v>
      </c>
      <c r="F108" s="243">
        <v>5777.15</v>
      </c>
      <c r="G108" s="243">
        <v>5551.8627752210368</v>
      </c>
      <c r="H108" s="243">
        <v>6925.6811534696762</v>
      </c>
      <c r="I108" s="243">
        <v>6853.8133607744739</v>
      </c>
      <c r="J108" s="243">
        <v>7715.4651863275358</v>
      </c>
      <c r="K108" s="243">
        <v>11323.231666151185</v>
      </c>
      <c r="L108" s="243">
        <v>12069.238410771079</v>
      </c>
      <c r="M108" s="243">
        <v>10149.534932412111</v>
      </c>
    </row>
    <row r="109" spans="1:13" ht="18" customHeight="1">
      <c r="A109" s="232" t="s">
        <v>359</v>
      </c>
      <c r="B109" s="243">
        <v>0</v>
      </c>
      <c r="C109" s="243">
        <v>0</v>
      </c>
      <c r="D109" s="243">
        <v>0</v>
      </c>
      <c r="E109" s="243">
        <v>0</v>
      </c>
      <c r="F109" s="243">
        <v>0</v>
      </c>
      <c r="G109" s="243">
        <v>0</v>
      </c>
      <c r="H109" s="243">
        <v>0</v>
      </c>
      <c r="I109" s="243">
        <v>0</v>
      </c>
      <c r="J109" s="243">
        <v>0</v>
      </c>
      <c r="K109" s="243">
        <v>0</v>
      </c>
      <c r="L109" s="243">
        <v>0</v>
      </c>
      <c r="M109" s="243">
        <v>0</v>
      </c>
    </row>
    <row r="110" spans="1:13" ht="18" customHeight="1">
      <c r="A110" s="232" t="s">
        <v>360</v>
      </c>
      <c r="B110" s="243">
        <v>0</v>
      </c>
      <c r="C110" s="243">
        <v>0</v>
      </c>
      <c r="D110" s="243">
        <v>0</v>
      </c>
      <c r="E110" s="243">
        <v>0</v>
      </c>
      <c r="F110" s="243">
        <v>0</v>
      </c>
      <c r="G110" s="243">
        <v>0</v>
      </c>
      <c r="H110" s="243">
        <v>0</v>
      </c>
      <c r="I110" s="243">
        <v>0</v>
      </c>
      <c r="J110" s="243">
        <v>0</v>
      </c>
      <c r="K110" s="243">
        <v>0</v>
      </c>
      <c r="L110" s="243">
        <v>0</v>
      </c>
      <c r="M110" s="243">
        <v>0</v>
      </c>
    </row>
    <row r="111" spans="1:13" ht="18" customHeight="1">
      <c r="A111" s="232" t="s">
        <v>361</v>
      </c>
      <c r="B111" s="244">
        <v>5509</v>
      </c>
      <c r="C111" s="244">
        <v>5614.23</v>
      </c>
      <c r="D111" s="244">
        <v>6464.23</v>
      </c>
      <c r="E111" s="244">
        <v>6190.5499999999993</v>
      </c>
      <c r="F111" s="244">
        <v>5777.15</v>
      </c>
      <c r="G111" s="244">
        <v>5551.8627752210368</v>
      </c>
      <c r="H111" s="244">
        <v>6925.6811534696762</v>
      </c>
      <c r="I111" s="244">
        <v>6853.8133607744739</v>
      </c>
      <c r="J111" s="244">
        <v>7715.4651863275358</v>
      </c>
      <c r="K111" s="244">
        <v>11323.231666151185</v>
      </c>
      <c r="L111" s="244">
        <v>12069.238410771079</v>
      </c>
      <c r="M111" s="244">
        <v>10149.534932412111</v>
      </c>
    </row>
    <row r="112" spans="1:13" ht="18" customHeight="1" thickBot="1">
      <c r="A112" s="236" t="s">
        <v>362</v>
      </c>
      <c r="B112" s="245">
        <v>0</v>
      </c>
      <c r="C112" s="245">
        <v>0</v>
      </c>
      <c r="D112" s="245">
        <v>0</v>
      </c>
      <c r="E112" s="245">
        <v>0</v>
      </c>
      <c r="F112" s="245">
        <v>0</v>
      </c>
      <c r="G112" s="245">
        <v>0</v>
      </c>
      <c r="H112" s="245">
        <v>0</v>
      </c>
      <c r="I112" s="245">
        <v>0</v>
      </c>
      <c r="J112" s="245">
        <v>0</v>
      </c>
      <c r="K112" s="245">
        <v>0</v>
      </c>
      <c r="L112" s="245">
        <v>0</v>
      </c>
      <c r="M112" s="245">
        <v>0</v>
      </c>
    </row>
    <row r="113" spans="1:1" s="239" customFormat="1" ht="14.25" customHeight="1">
      <c r="A113" s="184" t="s">
        <v>134</v>
      </c>
    </row>
    <row r="114" spans="1:1" s="240" customFormat="1" ht="14.25" customHeight="1">
      <c r="A114" s="86" t="s">
        <v>21</v>
      </c>
    </row>
    <row r="115" spans="1:1" s="240" customFormat="1" ht="14.25" customHeight="1">
      <c r="A115" s="86" t="s">
        <v>381</v>
      </c>
    </row>
    <row r="116" spans="1:1" s="240" customFormat="1"/>
  </sheetData>
  <hyperlinks>
    <hyperlink ref="A1" location="Menu!A1" display="Return to Menu"/>
  </hyperlinks>
  <pageMargins left="0.95" right="0.25" top="0.5" bottom="0.25" header="0.36" footer="0.3"/>
  <pageSetup scale="50" orientation="landscape" r:id="rId1"/>
  <rowBreaks count="1" manualBreakCount="1">
    <brk id="6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view="pageBreakPreview" zoomScale="90" zoomScaleSheetLayoutView="90" workbookViewId="0">
      <pane xSplit="1" ySplit="3" topLeftCell="B28" activePane="bottomRight" state="frozen"/>
      <selection activeCell="E63" sqref="E63"/>
      <selection pane="topRight" activeCell="E63" sqref="E63"/>
      <selection pane="bottomLeft" activeCell="E63" sqref="E63"/>
      <selection pane="bottomRight" activeCell="P50" sqref="P50"/>
    </sheetView>
  </sheetViews>
  <sheetFormatPr defaultRowHeight="14.25"/>
  <cols>
    <col min="1" max="1" width="16.5703125" style="258" customWidth="1"/>
    <col min="2" max="6" width="10.85546875" style="4" customWidth="1"/>
    <col min="7" max="7" width="12.140625" style="4" customWidth="1"/>
    <col min="8" max="10" width="11.28515625" style="4" customWidth="1"/>
    <col min="11" max="11" width="12.140625" style="4" customWidth="1"/>
    <col min="12" max="12" width="11.28515625" style="4" customWidth="1"/>
    <col min="13" max="13" width="12.140625" style="210" customWidth="1"/>
    <col min="14" max="14" width="10.42578125" style="4" bestFit="1" customWidth="1"/>
    <col min="15" max="16384" width="9.140625" style="4"/>
  </cols>
  <sheetData>
    <row r="1" spans="1:14" ht="26.25">
      <c r="A1" s="1" t="s">
        <v>0</v>
      </c>
      <c r="B1" s="2"/>
    </row>
    <row r="2" spans="1:14" s="248" customFormat="1" ht="18" customHeight="1" thickBot="1">
      <c r="A2" s="246" t="s">
        <v>544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</row>
    <row r="3" spans="1:14" s="250" customFormat="1" ht="20.100000000000001" customHeight="1" thickBot="1">
      <c r="A3" s="249" t="s">
        <v>7</v>
      </c>
      <c r="B3" s="177" t="s">
        <v>383</v>
      </c>
      <c r="C3" s="177" t="s">
        <v>384</v>
      </c>
      <c r="D3" s="177" t="s">
        <v>385</v>
      </c>
      <c r="E3" s="177" t="s">
        <v>386</v>
      </c>
      <c r="F3" s="177" t="s">
        <v>27</v>
      </c>
      <c r="G3" s="177" t="s">
        <v>387</v>
      </c>
      <c r="H3" s="177" t="s">
        <v>388</v>
      </c>
      <c r="I3" s="177" t="s">
        <v>389</v>
      </c>
      <c r="J3" s="177" t="s">
        <v>390</v>
      </c>
      <c r="K3" s="177" t="s">
        <v>391</v>
      </c>
      <c r="L3" s="177" t="s">
        <v>392</v>
      </c>
      <c r="M3" s="177" t="s">
        <v>393</v>
      </c>
    </row>
    <row r="4" spans="1:14" ht="15.95" customHeight="1">
      <c r="A4" s="136">
        <v>1981</v>
      </c>
      <c r="B4" s="247">
        <v>5177.8999999999996</v>
      </c>
      <c r="C4" s="247">
        <v>5163.6000000000004</v>
      </c>
      <c r="D4" s="247">
        <v>5572.1</v>
      </c>
      <c r="E4" s="247">
        <v>5283.3</v>
      </c>
      <c r="F4" s="247">
        <v>6123.1</v>
      </c>
      <c r="G4" s="247">
        <v>5515.1</v>
      </c>
      <c r="H4" s="247">
        <v>5268.2</v>
      </c>
      <c r="I4" s="247">
        <v>5105.2</v>
      </c>
      <c r="J4" s="247">
        <v>4224.8</v>
      </c>
      <c r="K4" s="247">
        <v>3467.8</v>
      </c>
      <c r="L4" s="247">
        <v>2852.1</v>
      </c>
      <c r="M4" s="247">
        <v>2441.6</v>
      </c>
    </row>
    <row r="5" spans="1:14" ht="15.95" customHeight="1">
      <c r="A5" s="136">
        <v>1982</v>
      </c>
      <c r="B5" s="247">
        <v>1679.9</v>
      </c>
      <c r="C5" s="247">
        <v>1726.6</v>
      </c>
      <c r="D5" s="247">
        <v>977.4</v>
      </c>
      <c r="E5" s="247">
        <v>773.8</v>
      </c>
      <c r="F5" s="247">
        <v>756.7</v>
      </c>
      <c r="G5" s="247">
        <v>858.3</v>
      </c>
      <c r="H5" s="247">
        <v>857.3</v>
      </c>
      <c r="I5" s="247">
        <v>804.5</v>
      </c>
      <c r="J5" s="247">
        <v>871.5</v>
      </c>
      <c r="K5" s="247">
        <v>1072.8</v>
      </c>
      <c r="L5" s="247">
        <v>902.2</v>
      </c>
      <c r="M5" s="247">
        <v>1043.3</v>
      </c>
      <c r="N5" s="251"/>
    </row>
    <row r="6" spans="1:14" ht="15.95" customHeight="1">
      <c r="A6" s="136">
        <v>1983</v>
      </c>
      <c r="B6" s="247">
        <v>1193.5999999999999</v>
      </c>
      <c r="C6" s="247">
        <v>647</v>
      </c>
      <c r="D6" s="247">
        <v>562.20000000000005</v>
      </c>
      <c r="E6" s="247">
        <v>593.5</v>
      </c>
      <c r="F6" s="247">
        <v>580.6</v>
      </c>
      <c r="G6" s="247">
        <v>641.9</v>
      </c>
      <c r="H6" s="247">
        <v>699.8</v>
      </c>
      <c r="I6" s="247">
        <v>582.70000000000005</v>
      </c>
      <c r="J6" s="247">
        <v>557.20000000000005</v>
      </c>
      <c r="K6" s="247">
        <v>513.9</v>
      </c>
      <c r="L6" s="247">
        <v>374.6</v>
      </c>
      <c r="M6" s="247">
        <v>224.4</v>
      </c>
    </row>
    <row r="7" spans="1:14" ht="15.95" customHeight="1">
      <c r="A7" s="136">
        <v>1984</v>
      </c>
      <c r="B7" s="247">
        <v>224.4</v>
      </c>
      <c r="C7" s="247">
        <v>210.8</v>
      </c>
      <c r="D7" s="247">
        <v>333.1</v>
      </c>
      <c r="E7" s="247">
        <v>478.4</v>
      </c>
      <c r="F7" s="247">
        <v>443</v>
      </c>
      <c r="G7" s="247">
        <v>582.5</v>
      </c>
      <c r="H7" s="247">
        <v>532.9</v>
      </c>
      <c r="I7" s="247">
        <v>315.89999999999998</v>
      </c>
      <c r="J7" s="247">
        <v>479.9</v>
      </c>
      <c r="K7" s="247">
        <v>705.6</v>
      </c>
      <c r="L7" s="247">
        <v>463.1</v>
      </c>
      <c r="M7" s="247">
        <v>710.1</v>
      </c>
    </row>
    <row r="8" spans="1:14" ht="15.95" customHeight="1">
      <c r="A8" s="136">
        <v>1985</v>
      </c>
      <c r="B8" s="247">
        <v>567.1</v>
      </c>
      <c r="C8" s="247">
        <v>779.4</v>
      </c>
      <c r="D8" s="247">
        <v>804.3</v>
      </c>
      <c r="E8" s="247">
        <v>1191.9000000000001</v>
      </c>
      <c r="F8" s="247">
        <v>1148.5999999999999</v>
      </c>
      <c r="G8" s="247">
        <v>1031.5999999999999</v>
      </c>
      <c r="H8" s="247">
        <v>804.7</v>
      </c>
      <c r="I8" s="247">
        <v>758</v>
      </c>
      <c r="J8" s="247">
        <v>784</v>
      </c>
      <c r="K8" s="247">
        <v>1017.7</v>
      </c>
      <c r="L8" s="247">
        <v>1236.5</v>
      </c>
      <c r="M8" s="247">
        <v>1657.9</v>
      </c>
    </row>
    <row r="9" spans="1:14" ht="15.95" customHeight="1">
      <c r="A9" s="136">
        <v>1986</v>
      </c>
      <c r="B9" s="247">
        <v>1308.9000000000001</v>
      </c>
      <c r="C9" s="247">
        <v>1320.3</v>
      </c>
      <c r="D9" s="247">
        <v>1030.8</v>
      </c>
      <c r="E9" s="247">
        <v>893.1</v>
      </c>
      <c r="F9" s="247">
        <v>859.7</v>
      </c>
      <c r="G9" s="247">
        <v>986.2</v>
      </c>
      <c r="H9" s="247">
        <v>828.8</v>
      </c>
      <c r="I9" s="247">
        <v>948.1</v>
      </c>
      <c r="J9" s="247">
        <v>2120.0500000000002</v>
      </c>
      <c r="K9" s="247">
        <v>3292</v>
      </c>
      <c r="L9" s="247">
        <v>2497.5</v>
      </c>
      <c r="M9" s="247">
        <v>2836.6</v>
      </c>
    </row>
    <row r="10" spans="1:14" s="210" customFormat="1" ht="15.95" customHeight="1">
      <c r="A10" s="136">
        <v>1987</v>
      </c>
      <c r="B10" s="247">
        <v>2287.019221</v>
      </c>
      <c r="C10" s="247">
        <v>2558.1</v>
      </c>
      <c r="D10" s="247">
        <v>9449.5051493999999</v>
      </c>
      <c r="E10" s="247">
        <v>2651.8</v>
      </c>
      <c r="F10" s="247">
        <v>4241.6728655999996</v>
      </c>
      <c r="G10" s="247">
        <v>5831.5457311999999</v>
      </c>
      <c r="H10" s="247">
        <v>3976.6</v>
      </c>
      <c r="I10" s="247">
        <v>4889</v>
      </c>
      <c r="J10" s="247">
        <v>7237.7380006000003</v>
      </c>
      <c r="K10" s="247">
        <v>7255.0937999999996</v>
      </c>
      <c r="L10" s="247">
        <v>4671.6000000000004</v>
      </c>
      <c r="M10" s="247">
        <v>7504.5889100000004</v>
      </c>
    </row>
    <row r="11" spans="1:14" s="210" customFormat="1" ht="15.95" customHeight="1">
      <c r="A11" s="136">
        <v>1988</v>
      </c>
      <c r="B11" s="247">
        <v>7925.6614</v>
      </c>
      <c r="C11" s="247">
        <v>8240.5976934999999</v>
      </c>
      <c r="D11" s="247">
        <v>8555.5339870000007</v>
      </c>
      <c r="E11" s="247">
        <v>6438.4124199999997</v>
      </c>
      <c r="F11" s="247">
        <v>5458.6130199999998</v>
      </c>
      <c r="G11" s="247">
        <v>4478.8136199999999</v>
      </c>
      <c r="H11" s="247">
        <v>5458.6130199999998</v>
      </c>
      <c r="I11" s="247">
        <v>5132.0132199999998</v>
      </c>
      <c r="J11" s="247">
        <v>5024.1688187999998</v>
      </c>
      <c r="K11" s="247">
        <v>5204.9316862666665</v>
      </c>
      <c r="L11" s="247">
        <v>5120.3712416888884</v>
      </c>
      <c r="M11" s="247">
        <v>5229.1045869999998</v>
      </c>
    </row>
    <row r="12" spans="1:14" ht="15.95" customHeight="1">
      <c r="A12" s="136">
        <v>1989</v>
      </c>
      <c r="B12" s="247">
        <v>4310.4602199999999</v>
      </c>
      <c r="C12" s="247">
        <v>4769.7824034999994</v>
      </c>
      <c r="D12" s="247">
        <v>4540.1213117499992</v>
      </c>
      <c r="E12" s="247">
        <v>9236.5205299999998</v>
      </c>
      <c r="F12" s="247">
        <v>5157.9177159999999</v>
      </c>
      <c r="G12" s="247">
        <v>1079.3149020000001</v>
      </c>
      <c r="H12" s="247">
        <v>1053.73</v>
      </c>
      <c r="I12" s="247">
        <v>2430.3208726666667</v>
      </c>
      <c r="J12" s="247">
        <v>2309.655256</v>
      </c>
      <c r="K12" s="247">
        <v>3033.5306772684662</v>
      </c>
      <c r="L12" s="247">
        <v>2984.2472825628302</v>
      </c>
      <c r="M12" s="247">
        <v>3047.6190919400001</v>
      </c>
    </row>
    <row r="13" spans="1:14" ht="15.95" customHeight="1">
      <c r="A13" s="136">
        <v>1990</v>
      </c>
      <c r="B13" s="247">
        <v>3386.7689559999999</v>
      </c>
      <c r="C13" s="247">
        <v>3960.7350058112461</v>
      </c>
      <c r="D13" s="247">
        <v>3770.0288794899316</v>
      </c>
      <c r="E13" s="247">
        <v>3696.20444</v>
      </c>
      <c r="F13" s="247">
        <v>3170.336448</v>
      </c>
      <c r="G13" s="247">
        <v>2644.4684560000001</v>
      </c>
      <c r="H13" s="247">
        <v>2839.6149780000001</v>
      </c>
      <c r="I13" s="247">
        <v>2884.8066273333334</v>
      </c>
      <c r="J13" s="247">
        <v>2762.1242729999999</v>
      </c>
      <c r="K13" s="247">
        <v>2828.8486261111107</v>
      </c>
      <c r="L13" s="247">
        <v>3807.8078070000001</v>
      </c>
      <c r="M13" s="247">
        <v>4541.4478330800002</v>
      </c>
    </row>
    <row r="14" spans="1:14" ht="15.95" customHeight="1">
      <c r="A14" s="136">
        <v>1991</v>
      </c>
      <c r="B14" s="247">
        <v>4003.7532310000001</v>
      </c>
      <c r="C14" s="247">
        <v>4682.2814850000004</v>
      </c>
      <c r="D14" s="247">
        <v>4428.3200070000003</v>
      </c>
      <c r="E14" s="247">
        <v>4222.3784139999998</v>
      </c>
      <c r="F14" s="247">
        <v>4085.3599589999999</v>
      </c>
      <c r="G14" s="247">
        <v>3902.18624</v>
      </c>
      <c r="H14" s="247">
        <v>3833.0183569999999</v>
      </c>
      <c r="I14" s="247">
        <v>3681.7223613400001</v>
      </c>
      <c r="J14" s="247">
        <v>3869.6677847300002</v>
      </c>
      <c r="K14" s="247">
        <v>4023.9078221700001</v>
      </c>
      <c r="L14" s="247">
        <v>3738.1403811300002</v>
      </c>
      <c r="M14" s="247">
        <v>4149.2977041800004</v>
      </c>
    </row>
    <row r="15" spans="1:14" ht="15.95" customHeight="1">
      <c r="A15" s="136">
        <v>1992</v>
      </c>
      <c r="B15" s="247">
        <v>4109.6457246600003</v>
      </c>
      <c r="C15" s="247">
        <v>5517.3574887000004</v>
      </c>
      <c r="D15" s="247">
        <v>4109.64572443</v>
      </c>
      <c r="E15" s="247">
        <v>1885.9793085900001</v>
      </c>
      <c r="F15" s="247">
        <v>2789.4904165500002</v>
      </c>
      <c r="G15" s="247">
        <v>2834.3037130299999</v>
      </c>
      <c r="H15" s="247">
        <v>2727.3254677199998</v>
      </c>
      <c r="I15" s="247">
        <v>2764.3987744900001</v>
      </c>
      <c r="J15" s="247">
        <v>2095.33105002</v>
      </c>
      <c r="K15" s="247">
        <v>1762.82</v>
      </c>
      <c r="L15" s="247">
        <v>1241.0333316599999</v>
      </c>
      <c r="M15" s="247">
        <v>1554.6073474499999</v>
      </c>
    </row>
    <row r="16" spans="1:14" ht="15.95" customHeight="1">
      <c r="A16" s="136">
        <v>1993</v>
      </c>
      <c r="B16" s="247">
        <v>8365.6910475000004</v>
      </c>
      <c r="C16" s="247">
        <v>1016.3623656100001</v>
      </c>
      <c r="D16" s="247">
        <v>9505.2612105000007</v>
      </c>
      <c r="E16" s="247">
        <v>1351.7367117599999</v>
      </c>
      <c r="F16" s="247">
        <v>1206.1621866400001</v>
      </c>
      <c r="G16" s="247">
        <v>1351.38514192</v>
      </c>
      <c r="H16" s="247">
        <v>1161.48</v>
      </c>
      <c r="I16" s="247">
        <v>8647.2443101999997</v>
      </c>
      <c r="J16" s="247">
        <v>7651.7801307999998</v>
      </c>
      <c r="K16" s="247">
        <v>8830.2793949999996</v>
      </c>
      <c r="L16" s="247">
        <v>8307.1792103000007</v>
      </c>
      <c r="M16" s="247">
        <v>1429.59</v>
      </c>
    </row>
    <row r="17" spans="1:13" ht="15.95" customHeight="1">
      <c r="A17" s="136">
        <v>1994</v>
      </c>
      <c r="B17" s="247">
        <v>7596.1677779000001</v>
      </c>
      <c r="C17" s="247">
        <v>8388.8701612000004</v>
      </c>
      <c r="D17" s="247">
        <v>9181.5725445000007</v>
      </c>
      <c r="E17" s="247">
        <v>8466.9027810000007</v>
      </c>
      <c r="F17" s="247">
        <v>9207.5387904500003</v>
      </c>
      <c r="G17" s="247">
        <v>9948.1747998999999</v>
      </c>
      <c r="H17" s="247">
        <v>9803.260820200001</v>
      </c>
      <c r="I17" s="247">
        <v>9658.3468405000003</v>
      </c>
      <c r="J17" s="247">
        <v>1497.91936166</v>
      </c>
      <c r="K17" s="247">
        <v>4689.6930357299998</v>
      </c>
      <c r="L17" s="247">
        <v>7881.4667098</v>
      </c>
      <c r="M17" s="247">
        <v>9009.1099162999999</v>
      </c>
    </row>
    <row r="18" spans="1:13" ht="15.95" customHeight="1">
      <c r="A18" s="136">
        <v>1995</v>
      </c>
      <c r="B18" s="247">
        <v>1295.1781232799999</v>
      </c>
      <c r="C18" s="247">
        <v>1217.1391484599999</v>
      </c>
      <c r="D18" s="247">
        <v>8028.9885605999998</v>
      </c>
      <c r="E18" s="247">
        <v>5481.8661069999998</v>
      </c>
      <c r="F18" s="247">
        <v>7478.6836767000004</v>
      </c>
      <c r="G18" s="247">
        <v>1429.44054263</v>
      </c>
      <c r="H18" s="247">
        <v>1165.4846614</v>
      </c>
      <c r="I18" s="247">
        <v>1156.84973782</v>
      </c>
      <c r="J18" s="247">
        <v>1161.1671996099999</v>
      </c>
      <c r="K18" s="247">
        <v>1159.0084687149999</v>
      </c>
      <c r="L18" s="247">
        <v>1160.0878341624998</v>
      </c>
      <c r="M18" s="247">
        <v>1611.11</v>
      </c>
    </row>
    <row r="19" spans="1:13" ht="15.95" customHeight="1">
      <c r="A19" s="136">
        <v>1996</v>
      </c>
      <c r="B19" s="247">
        <v>1002.95246939</v>
      </c>
      <c r="C19" s="247">
        <v>1437.3254842599999</v>
      </c>
      <c r="D19" s="247">
        <v>1849.1506448600001</v>
      </c>
      <c r="E19" s="247">
        <v>1848.0985024199999</v>
      </c>
      <c r="F19" s="247">
        <v>1825.34269881</v>
      </c>
      <c r="G19" s="247">
        <v>2072.7560508000001</v>
      </c>
      <c r="H19" s="247">
        <v>1811.06000126</v>
      </c>
      <c r="I19" s="247">
        <v>2218.0548389800001</v>
      </c>
      <c r="J19" s="247">
        <v>2310.058438</v>
      </c>
      <c r="K19" s="247">
        <v>2808.9792074799998</v>
      </c>
      <c r="L19" s="247">
        <v>3307.89997696</v>
      </c>
      <c r="M19" s="247">
        <v>3403.9097678100002</v>
      </c>
    </row>
    <row r="20" spans="1:13" ht="15.95" customHeight="1">
      <c r="A20" s="136">
        <v>1997</v>
      </c>
      <c r="B20" s="247">
        <v>4480.5192766700002</v>
      </c>
      <c r="C20" s="247">
        <v>5352.1762589800001</v>
      </c>
      <c r="D20" s="247">
        <v>6180.5915797999996</v>
      </c>
      <c r="E20" s="247">
        <v>5664.6515962000003</v>
      </c>
      <c r="F20" s="247">
        <v>5372.5017710399998</v>
      </c>
      <c r="G20" s="247">
        <v>6141.3349840000001</v>
      </c>
      <c r="H20" s="247">
        <v>6038.96</v>
      </c>
      <c r="I20" s="247">
        <v>6645.5978848200002</v>
      </c>
      <c r="J20" s="247">
        <v>6773.4784255900004</v>
      </c>
      <c r="K20" s="247">
        <v>6750.3717846299996</v>
      </c>
      <c r="L20" s="247">
        <v>6869.7077810399996</v>
      </c>
      <c r="M20" s="247">
        <v>7222.2154050899999</v>
      </c>
    </row>
    <row r="21" spans="1:13" ht="15.95" customHeight="1">
      <c r="A21" s="136">
        <v>1998</v>
      </c>
      <c r="B21" s="247">
        <v>7464.7337724199997</v>
      </c>
      <c r="C21" s="247">
        <v>8402.3934511900006</v>
      </c>
      <c r="D21" s="247">
        <v>8319.5956782899993</v>
      </c>
      <c r="E21" s="247">
        <v>8318.3128866000006</v>
      </c>
      <c r="F21" s="247">
        <v>7836.2072009200001</v>
      </c>
      <c r="G21" s="247">
        <v>7947.25715322</v>
      </c>
      <c r="H21" s="247">
        <v>7305.1615602900001</v>
      </c>
      <c r="I21" s="247">
        <v>7298.0635681699996</v>
      </c>
      <c r="J21" s="247">
        <v>8192.3187105600009</v>
      </c>
      <c r="K21" s="247">
        <v>7933.6935522000003</v>
      </c>
      <c r="L21" s="247">
        <v>7651.4979292799999</v>
      </c>
      <c r="M21" s="247">
        <v>7107.5</v>
      </c>
    </row>
    <row r="22" spans="1:13" ht="15.95" customHeight="1">
      <c r="A22" s="136">
        <v>1999</v>
      </c>
      <c r="B22" s="247">
        <v>6549.6</v>
      </c>
      <c r="C22" s="247">
        <v>6274.9</v>
      </c>
      <c r="D22" s="247">
        <v>5507.1</v>
      </c>
      <c r="E22" s="247">
        <v>5115.1000000000004</v>
      </c>
      <c r="F22" s="247">
        <v>4988.8999999999996</v>
      </c>
      <c r="G22" s="247">
        <v>4772.3</v>
      </c>
      <c r="H22" s="247">
        <v>4708.2</v>
      </c>
      <c r="I22" s="247">
        <v>4971</v>
      </c>
      <c r="J22" s="247">
        <v>5032.1000000000004</v>
      </c>
      <c r="K22" s="247">
        <v>5343.5</v>
      </c>
      <c r="L22" s="247">
        <v>5021.8999999999996</v>
      </c>
      <c r="M22" s="247">
        <v>5424.6</v>
      </c>
    </row>
    <row r="23" spans="1:13" ht="15.95" customHeight="1">
      <c r="A23" s="136">
        <v>2000</v>
      </c>
      <c r="B23" s="247">
        <v>5789.2</v>
      </c>
      <c r="C23" s="247">
        <v>6494.8</v>
      </c>
      <c r="D23" s="247">
        <v>6682.8</v>
      </c>
      <c r="E23" s="247">
        <v>6692.6</v>
      </c>
      <c r="F23" s="247">
        <v>6786.8</v>
      </c>
      <c r="G23" s="247">
        <v>7272.4</v>
      </c>
      <c r="H23" s="247">
        <v>7634.9</v>
      </c>
      <c r="I23" s="247">
        <v>7958.6</v>
      </c>
      <c r="J23" s="247">
        <v>8118.1</v>
      </c>
      <c r="K23" s="247">
        <v>8788.5</v>
      </c>
      <c r="L23" s="247">
        <v>9484.4</v>
      </c>
      <c r="M23" s="247">
        <v>9386.1</v>
      </c>
    </row>
    <row r="24" spans="1:13" ht="15.95" customHeight="1">
      <c r="A24" s="136">
        <v>2001</v>
      </c>
      <c r="B24" s="247">
        <v>9705</v>
      </c>
      <c r="C24" s="247">
        <v>10016.25</v>
      </c>
      <c r="D24" s="247">
        <v>10787.5</v>
      </c>
      <c r="E24" s="247">
        <v>10176.299999999999</v>
      </c>
      <c r="F24" s="247">
        <v>10353.700000000001</v>
      </c>
      <c r="G24" s="247">
        <v>10166.700000000001</v>
      </c>
      <c r="H24" s="247">
        <v>10389.9</v>
      </c>
      <c r="I24" s="247">
        <v>10204</v>
      </c>
      <c r="J24" s="247">
        <v>10563.9</v>
      </c>
      <c r="K24" s="247">
        <v>10581.68</v>
      </c>
      <c r="L24" s="247">
        <v>10117.799999999999</v>
      </c>
      <c r="M24" s="247">
        <v>10267.1</v>
      </c>
    </row>
    <row r="25" spans="1:13" ht="15.95" customHeight="1">
      <c r="A25" s="136">
        <v>2002</v>
      </c>
      <c r="B25" s="247">
        <v>9668.7800000000007</v>
      </c>
      <c r="C25" s="247">
        <v>9768.4699999999993</v>
      </c>
      <c r="D25" s="247">
        <v>9546.1</v>
      </c>
      <c r="E25" s="247">
        <v>9403.4</v>
      </c>
      <c r="F25" s="247">
        <v>9226.2999999999993</v>
      </c>
      <c r="G25" s="247">
        <v>8674.7000000000007</v>
      </c>
      <c r="H25" s="247">
        <v>8143.03</v>
      </c>
      <c r="I25" s="247">
        <v>8089.2</v>
      </c>
      <c r="J25" s="247">
        <v>7424</v>
      </c>
      <c r="K25" s="247">
        <v>7741.9</v>
      </c>
      <c r="L25" s="247">
        <v>7737.1</v>
      </c>
      <c r="M25" s="247">
        <v>7681.1</v>
      </c>
    </row>
    <row r="26" spans="1:13" ht="15.95" customHeight="1">
      <c r="A26" s="136">
        <v>2003</v>
      </c>
      <c r="B26" s="247">
        <v>7134.42</v>
      </c>
      <c r="C26" s="247">
        <v>7655.06</v>
      </c>
      <c r="D26" s="247">
        <v>8226.16</v>
      </c>
      <c r="E26" s="247">
        <v>8216.82</v>
      </c>
      <c r="F26" s="247">
        <v>8269.57</v>
      </c>
      <c r="G26" s="247">
        <v>7673.09</v>
      </c>
      <c r="H26" s="247">
        <v>7643.95</v>
      </c>
      <c r="I26" s="247">
        <v>7448.96</v>
      </c>
      <c r="J26" s="247">
        <v>7170.46</v>
      </c>
      <c r="K26" s="247">
        <v>7305.84</v>
      </c>
      <c r="L26" s="247">
        <v>7489.55</v>
      </c>
      <c r="M26" s="247">
        <v>7467.78</v>
      </c>
    </row>
    <row r="27" spans="1:13" ht="15.95" customHeight="1">
      <c r="A27" s="136">
        <v>2004</v>
      </c>
      <c r="B27" s="247">
        <v>8323.9959999999992</v>
      </c>
      <c r="C27" s="247">
        <v>9352.4</v>
      </c>
      <c r="D27" s="247">
        <v>9684.49</v>
      </c>
      <c r="E27" s="247">
        <v>9975.91</v>
      </c>
      <c r="F27" s="247">
        <v>10083.870000000001</v>
      </c>
      <c r="G27" s="247">
        <v>11441.36</v>
      </c>
      <c r="H27" s="247">
        <v>12228.31</v>
      </c>
      <c r="I27" s="247">
        <v>12482.4</v>
      </c>
      <c r="J27" s="247">
        <v>13222.9</v>
      </c>
      <c r="K27" s="247">
        <v>14657</v>
      </c>
      <c r="L27" s="247">
        <v>16345.399999999998</v>
      </c>
      <c r="M27" s="247">
        <v>16955.02</v>
      </c>
    </row>
    <row r="28" spans="1:13" ht="15.95" customHeight="1">
      <c r="A28" s="136">
        <v>2005</v>
      </c>
      <c r="B28" s="247">
        <v>19592.64</v>
      </c>
      <c r="C28" s="247">
        <v>20554.09</v>
      </c>
      <c r="D28" s="247">
        <v>21807.98</v>
      </c>
      <c r="E28" s="247">
        <v>22210.2</v>
      </c>
      <c r="F28" s="247">
        <v>23290.5</v>
      </c>
      <c r="G28" s="247">
        <v>24367.119999999999</v>
      </c>
      <c r="H28" s="247">
        <v>25161.599999999999</v>
      </c>
      <c r="I28" s="247">
        <v>26951.24</v>
      </c>
      <c r="J28" s="247">
        <v>28638.240000000002</v>
      </c>
      <c r="K28" s="247">
        <v>23921.01</v>
      </c>
      <c r="L28" s="247">
        <v>27075.63</v>
      </c>
      <c r="M28" s="247">
        <v>28279.06</v>
      </c>
    </row>
    <row r="29" spans="1:13" ht="15.95" customHeight="1">
      <c r="A29" s="136">
        <v>2006</v>
      </c>
      <c r="B29" s="247">
        <v>31317.94</v>
      </c>
      <c r="C29" s="247">
        <v>34319.11</v>
      </c>
      <c r="D29" s="247">
        <v>36201.54</v>
      </c>
      <c r="E29" s="247">
        <v>33063.870000000003</v>
      </c>
      <c r="F29" s="247">
        <v>34094.35</v>
      </c>
      <c r="G29" s="247">
        <v>36479</v>
      </c>
      <c r="H29" s="247">
        <v>38074.22</v>
      </c>
      <c r="I29" s="247">
        <v>39247.82</v>
      </c>
      <c r="J29" s="247">
        <v>40457.86</v>
      </c>
      <c r="K29" s="247">
        <v>41477.69</v>
      </c>
      <c r="L29" s="247">
        <v>42441.55</v>
      </c>
      <c r="M29" s="247">
        <v>42298.11</v>
      </c>
    </row>
    <row r="30" spans="1:13" ht="15.95" customHeight="1">
      <c r="A30" s="136">
        <v>2007</v>
      </c>
      <c r="B30" s="247">
        <v>43510.78</v>
      </c>
      <c r="C30" s="247">
        <v>42550.61</v>
      </c>
      <c r="D30" s="247">
        <v>42633.86</v>
      </c>
      <c r="E30" s="247">
        <v>43530.55</v>
      </c>
      <c r="F30" s="247">
        <v>43168.67</v>
      </c>
      <c r="G30" s="247">
        <v>42626.2</v>
      </c>
      <c r="H30" s="247">
        <v>43263.88</v>
      </c>
      <c r="I30" s="247">
        <v>45010.400000000001</v>
      </c>
      <c r="J30" s="247">
        <v>47930.22</v>
      </c>
      <c r="K30" s="247">
        <v>49209.74</v>
      </c>
      <c r="L30" s="247">
        <v>49963.62</v>
      </c>
      <c r="M30" s="247">
        <v>51333.15</v>
      </c>
    </row>
    <row r="31" spans="1:13" ht="15.95" customHeight="1">
      <c r="A31" s="136">
        <v>2008</v>
      </c>
      <c r="B31" s="247">
        <v>54215.79</v>
      </c>
      <c r="C31" s="247">
        <v>56908.42</v>
      </c>
      <c r="D31" s="247">
        <v>59756.51</v>
      </c>
      <c r="E31" s="247">
        <v>60815.85</v>
      </c>
      <c r="F31" s="247">
        <v>59180.14</v>
      </c>
      <c r="G31" s="247">
        <v>59157.15</v>
      </c>
      <c r="H31" s="247">
        <v>60342.13</v>
      </c>
      <c r="I31" s="247">
        <v>60201.74</v>
      </c>
      <c r="J31" s="247">
        <v>62081.86</v>
      </c>
      <c r="K31" s="247">
        <v>58534.15</v>
      </c>
      <c r="L31" s="247">
        <v>57480.5</v>
      </c>
      <c r="M31" s="247">
        <v>53000.36</v>
      </c>
    </row>
    <row r="32" spans="1:13" ht="15.95" customHeight="1">
      <c r="A32" s="136">
        <v>2009</v>
      </c>
      <c r="B32" s="247">
        <v>50108.65</v>
      </c>
      <c r="C32" s="247">
        <v>48113.06</v>
      </c>
      <c r="D32" s="247">
        <v>47081.9</v>
      </c>
      <c r="E32" s="247">
        <v>45914.47</v>
      </c>
      <c r="F32" s="247">
        <v>44836.4</v>
      </c>
      <c r="G32" s="247">
        <v>43462.74</v>
      </c>
      <c r="H32" s="247">
        <v>43351.39</v>
      </c>
      <c r="I32" s="247">
        <v>41754.31</v>
      </c>
      <c r="J32" s="247">
        <v>43343.33</v>
      </c>
      <c r="K32" s="247">
        <v>43054.77</v>
      </c>
      <c r="L32" s="247">
        <v>43024.68</v>
      </c>
      <c r="M32" s="247">
        <v>42382.49</v>
      </c>
    </row>
    <row r="33" spans="1:13" ht="15.95" customHeight="1">
      <c r="A33" s="136">
        <v>2010</v>
      </c>
      <c r="B33" s="247">
        <v>42075.67</v>
      </c>
      <c r="C33" s="247">
        <v>41410.1</v>
      </c>
      <c r="D33" s="247">
        <v>40667.03</v>
      </c>
      <c r="E33" s="247">
        <v>40322.01</v>
      </c>
      <c r="F33" s="247">
        <v>38815.79</v>
      </c>
      <c r="G33" s="247">
        <v>37468.44</v>
      </c>
      <c r="H33" s="247">
        <v>37155.19</v>
      </c>
      <c r="I33" s="247">
        <v>36769.65</v>
      </c>
      <c r="J33" s="247">
        <v>34589.01</v>
      </c>
      <c r="K33" s="247">
        <v>33597.017</v>
      </c>
      <c r="L33" s="247">
        <v>33059.298999999999</v>
      </c>
      <c r="M33" s="247">
        <v>32339.252</v>
      </c>
    </row>
    <row r="34" spans="1:13" ht="15.95" customHeight="1">
      <c r="A34" s="136">
        <v>2011</v>
      </c>
      <c r="B34" s="247">
        <v>33131.83</v>
      </c>
      <c r="C34" s="247">
        <v>33246.07</v>
      </c>
      <c r="D34" s="247">
        <v>33221.800000000003</v>
      </c>
      <c r="E34" s="247">
        <v>32835.33</v>
      </c>
      <c r="F34" s="247">
        <v>32100.81</v>
      </c>
      <c r="G34" s="247">
        <v>31890.91</v>
      </c>
      <c r="H34" s="247">
        <v>32521.71</v>
      </c>
      <c r="I34" s="247">
        <v>32914.97</v>
      </c>
      <c r="J34" s="247">
        <v>31740.23</v>
      </c>
      <c r="K34" s="247">
        <v>32594.69</v>
      </c>
      <c r="L34" s="247">
        <v>32125.219999999998</v>
      </c>
      <c r="M34" s="247">
        <v>32639.780000000002</v>
      </c>
    </row>
    <row r="35" spans="1:13" ht="15.95" customHeight="1">
      <c r="A35" s="136">
        <v>2012</v>
      </c>
      <c r="B35" s="247">
        <v>34136.57</v>
      </c>
      <c r="C35" s="247">
        <v>33857.370000000003</v>
      </c>
      <c r="D35" s="247">
        <v>35197.440000000002</v>
      </c>
      <c r="E35" s="247">
        <v>36660.89</v>
      </c>
      <c r="F35" s="247">
        <v>36839.53</v>
      </c>
      <c r="G35" s="247">
        <v>35412.5</v>
      </c>
      <c r="H35" s="247">
        <v>36285.322</v>
      </c>
      <c r="I35" s="247">
        <v>39509.81</v>
      </c>
      <c r="J35" s="247">
        <v>40640.404000000002</v>
      </c>
      <c r="K35" s="247">
        <v>42167.41</v>
      </c>
      <c r="L35" s="247">
        <v>42568.26</v>
      </c>
      <c r="M35" s="247">
        <v>43830.42</v>
      </c>
    </row>
    <row r="36" spans="1:13" ht="15.95" customHeight="1">
      <c r="A36" s="136">
        <v>2013</v>
      </c>
      <c r="B36" s="247">
        <v>45824.443752799998</v>
      </c>
      <c r="C36" s="247">
        <v>47295.845573990002</v>
      </c>
      <c r="D36" s="247">
        <v>47884.124518479999</v>
      </c>
      <c r="E36" s="247">
        <v>47903.09</v>
      </c>
      <c r="F36" s="247">
        <v>47702.879999999997</v>
      </c>
      <c r="G36" s="247">
        <v>44957</v>
      </c>
      <c r="H36" s="247">
        <v>45834.11</v>
      </c>
      <c r="I36" s="247">
        <v>45428.84</v>
      </c>
      <c r="J36" s="247">
        <v>44108.480000000003</v>
      </c>
      <c r="K36" s="247">
        <v>44155.11</v>
      </c>
      <c r="L36" s="247">
        <v>43414.2</v>
      </c>
      <c r="M36" s="247">
        <v>42847.31</v>
      </c>
    </row>
    <row r="37" spans="1:13" ht="15.95" customHeight="1">
      <c r="A37" s="136">
        <v>2014</v>
      </c>
      <c r="B37" s="247">
        <v>40667.56</v>
      </c>
      <c r="C37" s="247">
        <v>36923.61</v>
      </c>
      <c r="D37" s="247">
        <v>37399.22</v>
      </c>
      <c r="E37" s="247">
        <v>37105.269999999997</v>
      </c>
      <c r="F37" s="247">
        <v>35398.1</v>
      </c>
      <c r="G37" s="247">
        <v>37330.03</v>
      </c>
      <c r="H37" s="247">
        <v>39065.42</v>
      </c>
      <c r="I37" s="247">
        <v>38705.71</v>
      </c>
      <c r="J37" s="247">
        <v>38278.620000000003</v>
      </c>
      <c r="K37" s="247">
        <v>36280.25</v>
      </c>
      <c r="L37" s="247">
        <v>35248.660000000003</v>
      </c>
      <c r="M37" s="247">
        <v>34241.54</v>
      </c>
    </row>
    <row r="38" spans="1:13" ht="15.95" customHeight="1">
      <c r="A38" s="136">
        <v>2015</v>
      </c>
      <c r="B38" s="247">
        <v>32385.71</v>
      </c>
      <c r="C38" s="247">
        <v>29566.99</v>
      </c>
      <c r="D38" s="247">
        <v>29357.21</v>
      </c>
      <c r="E38" s="247">
        <v>29829.75</v>
      </c>
      <c r="F38" s="247">
        <v>28566.54</v>
      </c>
      <c r="G38" s="247">
        <v>28335.21</v>
      </c>
      <c r="H38" s="247">
        <v>31222.81</v>
      </c>
      <c r="I38" s="247">
        <v>30637.17</v>
      </c>
      <c r="J38" s="247">
        <v>29880.21</v>
      </c>
      <c r="K38" s="247">
        <v>30336.36</v>
      </c>
      <c r="L38" s="247">
        <v>29263.02</v>
      </c>
      <c r="M38" s="247">
        <v>28284.82</v>
      </c>
    </row>
    <row r="39" spans="1:13" ht="15.95" customHeight="1" thickBot="1">
      <c r="A39" s="252">
        <v>2016</v>
      </c>
      <c r="B39" s="253">
        <v>27607.85</v>
      </c>
      <c r="C39" s="253">
        <v>27568.38</v>
      </c>
      <c r="D39" s="253">
        <v>27336.38</v>
      </c>
      <c r="E39" s="253">
        <v>26614.81</v>
      </c>
      <c r="F39" s="253">
        <v>26594.39</v>
      </c>
      <c r="G39" s="253">
        <v>26505.5</v>
      </c>
      <c r="H39" s="253">
        <v>25581.58</v>
      </c>
      <c r="I39" s="253">
        <v>25031.93</v>
      </c>
      <c r="J39" s="253">
        <v>23806.51</v>
      </c>
      <c r="K39" s="253">
        <v>23689.87</v>
      </c>
      <c r="L39" s="253">
        <v>25081.22</v>
      </c>
      <c r="M39" s="253">
        <v>26990.58</v>
      </c>
    </row>
    <row r="40" spans="1:13" s="254" customFormat="1" ht="15" customHeight="1">
      <c r="A40" s="148" t="s">
        <v>134</v>
      </c>
      <c r="B40" s="34"/>
      <c r="C40" s="34"/>
      <c r="M40" s="255"/>
    </row>
    <row r="41" spans="1:13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</row>
    <row r="42" spans="1:13">
      <c r="A42" s="256"/>
    </row>
    <row r="43" spans="1:13">
      <c r="A43" s="256"/>
    </row>
    <row r="44" spans="1:13">
      <c r="A44" s="256"/>
    </row>
    <row r="45" spans="1:13">
      <c r="A45" s="256"/>
    </row>
    <row r="46" spans="1:13">
      <c r="A46" s="256"/>
    </row>
    <row r="47" spans="1:13">
      <c r="A47" s="256"/>
    </row>
    <row r="48" spans="1:13">
      <c r="A48" s="256"/>
    </row>
    <row r="49" spans="1:1">
      <c r="A49" s="256"/>
    </row>
    <row r="50" spans="1:1">
      <c r="A50" s="256"/>
    </row>
    <row r="51" spans="1:1">
      <c r="A51" s="256"/>
    </row>
    <row r="52" spans="1:1">
      <c r="A52" s="256"/>
    </row>
    <row r="53" spans="1:1">
      <c r="A53" s="256"/>
    </row>
    <row r="54" spans="1:1">
      <c r="A54" s="256"/>
    </row>
    <row r="55" spans="1:1">
      <c r="A55" s="256"/>
    </row>
    <row r="56" spans="1:1">
      <c r="A56" s="256"/>
    </row>
    <row r="57" spans="1:1">
      <c r="A57" s="256"/>
    </row>
    <row r="58" spans="1:1">
      <c r="A58" s="256"/>
    </row>
    <row r="59" spans="1:1">
      <c r="A59" s="256"/>
    </row>
    <row r="60" spans="1:1">
      <c r="A60" s="256"/>
    </row>
    <row r="61" spans="1:1">
      <c r="A61" s="256"/>
    </row>
    <row r="62" spans="1:1">
      <c r="A62" s="256"/>
    </row>
    <row r="63" spans="1:1">
      <c r="A63" s="256"/>
    </row>
    <row r="64" spans="1:1">
      <c r="A64" s="256"/>
    </row>
    <row r="65" spans="1:1">
      <c r="A65" s="256"/>
    </row>
    <row r="66" spans="1:1">
      <c r="A66" s="256"/>
    </row>
    <row r="67" spans="1:1">
      <c r="A67" s="256"/>
    </row>
    <row r="68" spans="1:1">
      <c r="A68" s="256"/>
    </row>
    <row r="69" spans="1:1">
      <c r="A69" s="256"/>
    </row>
    <row r="70" spans="1:1">
      <c r="A70" s="256"/>
    </row>
    <row r="71" spans="1:1">
      <c r="A71" s="256"/>
    </row>
    <row r="72" spans="1:1">
      <c r="A72" s="256"/>
    </row>
    <row r="73" spans="1:1">
      <c r="A73" s="256"/>
    </row>
    <row r="74" spans="1:1">
      <c r="A74" s="256"/>
    </row>
    <row r="75" spans="1:1">
      <c r="A75" s="256"/>
    </row>
    <row r="76" spans="1:1">
      <c r="A76" s="256"/>
    </row>
    <row r="77" spans="1:1">
      <c r="A77" s="256"/>
    </row>
    <row r="78" spans="1:1">
      <c r="A78" s="256"/>
    </row>
    <row r="79" spans="1:1">
      <c r="A79" s="256"/>
    </row>
    <row r="80" spans="1:1">
      <c r="A80" s="256"/>
    </row>
    <row r="81" spans="1:1">
      <c r="A81" s="256"/>
    </row>
    <row r="82" spans="1:1">
      <c r="A82" s="256"/>
    </row>
    <row r="83" spans="1:1">
      <c r="A83" s="256"/>
    </row>
    <row r="84" spans="1:1">
      <c r="A84" s="256"/>
    </row>
    <row r="85" spans="1:1">
      <c r="A85" s="256"/>
    </row>
    <row r="86" spans="1:1">
      <c r="A86" s="256"/>
    </row>
    <row r="87" spans="1:1">
      <c r="A87" s="256"/>
    </row>
    <row r="88" spans="1:1">
      <c r="A88" s="256"/>
    </row>
    <row r="89" spans="1:1">
      <c r="A89" s="256"/>
    </row>
    <row r="90" spans="1:1">
      <c r="A90" s="256"/>
    </row>
    <row r="91" spans="1:1">
      <c r="A91" s="256"/>
    </row>
    <row r="92" spans="1:1">
      <c r="A92" s="256"/>
    </row>
    <row r="93" spans="1:1">
      <c r="A93" s="256"/>
    </row>
    <row r="94" spans="1:1">
      <c r="A94" s="256"/>
    </row>
    <row r="95" spans="1:1">
      <c r="A95" s="256"/>
    </row>
    <row r="96" spans="1:1">
      <c r="A96" s="256"/>
    </row>
    <row r="97" spans="1:1">
      <c r="A97" s="256"/>
    </row>
    <row r="98" spans="1:1">
      <c r="A98" s="256"/>
    </row>
    <row r="99" spans="1:1">
      <c r="A99" s="256"/>
    </row>
    <row r="100" spans="1:1">
      <c r="A100" s="256"/>
    </row>
    <row r="101" spans="1:1">
      <c r="A101" s="256"/>
    </row>
    <row r="102" spans="1:1">
      <c r="A102" s="256"/>
    </row>
    <row r="103" spans="1:1">
      <c r="A103" s="256"/>
    </row>
    <row r="104" spans="1:1">
      <c r="A104" s="256"/>
    </row>
    <row r="105" spans="1:1">
      <c r="A105" s="256"/>
    </row>
    <row r="106" spans="1:1">
      <c r="A106" s="256"/>
    </row>
    <row r="107" spans="1:1">
      <c r="A107" s="256"/>
    </row>
    <row r="108" spans="1:1">
      <c r="A108" s="256"/>
    </row>
    <row r="109" spans="1:1">
      <c r="A109" s="256"/>
    </row>
    <row r="110" spans="1:1">
      <c r="A110" s="256"/>
    </row>
    <row r="111" spans="1:1">
      <c r="A111" s="256"/>
    </row>
    <row r="112" spans="1:1">
      <c r="A112" s="256"/>
    </row>
    <row r="113" spans="1:1">
      <c r="A113" s="256"/>
    </row>
    <row r="114" spans="1:1">
      <c r="A114" s="256"/>
    </row>
    <row r="115" spans="1:1">
      <c r="A115" s="256"/>
    </row>
    <row r="116" spans="1:1">
      <c r="A116" s="256"/>
    </row>
    <row r="117" spans="1:1">
      <c r="A117" s="256"/>
    </row>
    <row r="118" spans="1:1">
      <c r="A118" s="256"/>
    </row>
    <row r="119" spans="1:1">
      <c r="A119" s="256"/>
    </row>
    <row r="120" spans="1:1">
      <c r="A120" s="256"/>
    </row>
    <row r="121" spans="1:1">
      <c r="A121" s="256"/>
    </row>
  </sheetData>
  <hyperlinks>
    <hyperlink ref="A1" location="Menu!A1" display="Return to Menu"/>
  </hyperlinks>
  <pageMargins left="0.75" right="0.5" top="0.79" bottom="0.32" header="0.24" footer="0"/>
  <pageSetup paperSize="9"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110" zoomScaleNormal="100" zoomScaleSheetLayoutView="110" workbookViewId="0"/>
  </sheetViews>
  <sheetFormatPr defaultRowHeight="15"/>
  <cols>
    <col min="1" max="1" width="16.5703125" customWidth="1"/>
  </cols>
  <sheetData>
    <row r="1" spans="1:10" ht="26.25">
      <c r="A1" s="1" t="s">
        <v>0</v>
      </c>
    </row>
    <row r="2" spans="1:10" ht="17.25" thickBot="1">
      <c r="A2" s="246" t="s">
        <v>1398</v>
      </c>
    </row>
    <row r="3" spans="1:10" ht="15.75" thickBot="1">
      <c r="A3" s="754" t="s">
        <v>7</v>
      </c>
      <c r="B3" s="249">
        <v>2008</v>
      </c>
      <c r="C3" s="249">
        <v>2009</v>
      </c>
      <c r="D3" s="249">
        <v>2010</v>
      </c>
      <c r="E3" s="249">
        <v>2011</v>
      </c>
      <c r="F3" s="249">
        <v>2012</v>
      </c>
      <c r="G3" s="249">
        <v>2013</v>
      </c>
      <c r="H3" s="249">
        <v>2014</v>
      </c>
      <c r="I3" s="249">
        <v>2015</v>
      </c>
      <c r="J3" s="752">
        <v>2016</v>
      </c>
    </row>
    <row r="4" spans="1:10">
      <c r="A4" s="753" t="s">
        <v>383</v>
      </c>
      <c r="B4" s="736">
        <v>15.738384256382394</v>
      </c>
      <c r="C4" s="737">
        <v>19.644548828834367</v>
      </c>
      <c r="D4" s="738">
        <v>8.979609852963419</v>
      </c>
      <c r="E4" s="737">
        <v>6.2994018755489769</v>
      </c>
      <c r="F4" s="738">
        <v>8.4676196300275652</v>
      </c>
      <c r="G4" s="737">
        <v>11.175699854165616</v>
      </c>
      <c r="H4" s="738">
        <v>9.4368797335218844</v>
      </c>
      <c r="I4" s="737">
        <v>6.316650012716563</v>
      </c>
      <c r="J4" s="739">
        <v>9.2051173247169871</v>
      </c>
    </row>
    <row r="5" spans="1:10">
      <c r="A5" s="753" t="s">
        <v>384</v>
      </c>
      <c r="B5" s="740">
        <v>18.984322949226943</v>
      </c>
      <c r="C5" s="741">
        <v>20.39503879345634</v>
      </c>
      <c r="D5" s="742">
        <v>10.479618569476694</v>
      </c>
      <c r="E5" s="741">
        <v>8.4119999463790247</v>
      </c>
      <c r="F5" s="742">
        <v>6.5767158537784995</v>
      </c>
      <c r="G5" s="741">
        <v>11.413297367323009</v>
      </c>
      <c r="H5" s="742">
        <v>6.9992702035729852</v>
      </c>
      <c r="I5" s="741">
        <v>7.4508251461337833</v>
      </c>
      <c r="J5" s="743">
        <v>10.61965823460795</v>
      </c>
    </row>
    <row r="6" spans="1:10">
      <c r="A6" s="753" t="s">
        <v>385</v>
      </c>
      <c r="B6" s="740">
        <v>20.834805193454621</v>
      </c>
      <c r="C6" s="741">
        <v>18.336926142743646</v>
      </c>
      <c r="D6" s="742">
        <v>8.6790341799599133</v>
      </c>
      <c r="E6" s="741">
        <v>6.0857401036811369</v>
      </c>
      <c r="F6" s="742">
        <v>4.4802966665678126</v>
      </c>
      <c r="G6" s="741">
        <v>11.728936088184666</v>
      </c>
      <c r="H6" s="742">
        <v>7.5111102671368686</v>
      </c>
      <c r="I6" s="741">
        <v>5.1310231338308929</v>
      </c>
      <c r="J6" s="743">
        <v>9.6281956863958289</v>
      </c>
    </row>
    <row r="7" spans="1:10">
      <c r="A7" s="753" t="s">
        <v>386</v>
      </c>
      <c r="B7" s="740">
        <v>15.965502773035022</v>
      </c>
      <c r="C7" s="741">
        <v>19.401204938999953</v>
      </c>
      <c r="D7" s="742">
        <v>11.332121244245002</v>
      </c>
      <c r="E7" s="741">
        <v>6.3557171031213402</v>
      </c>
      <c r="F7" s="742">
        <v>5.9071528562664168</v>
      </c>
      <c r="G7" s="741">
        <v>9.9808166959924218</v>
      </c>
      <c r="H7" s="742">
        <v>6.2032647134686876</v>
      </c>
      <c r="I7" s="741">
        <v>6.6420000690574117</v>
      </c>
      <c r="J7" s="743">
        <v>6.7014125173464043</v>
      </c>
    </row>
    <row r="8" spans="1:10">
      <c r="A8" s="753" t="s">
        <v>27</v>
      </c>
      <c r="B8" s="740">
        <v>15.185164730406214</v>
      </c>
      <c r="C8" s="741">
        <v>16.867966066994803</v>
      </c>
      <c r="D8" s="742">
        <v>9.9257779426417976</v>
      </c>
      <c r="E8" s="741">
        <v>6.648868124397338</v>
      </c>
      <c r="F8" s="742">
        <v>6.7055340841902487</v>
      </c>
      <c r="G8" s="741">
        <v>7.7310374045998209</v>
      </c>
      <c r="H8" s="742">
        <v>6.5051087614147569</v>
      </c>
      <c r="I8" s="741">
        <v>6.7400294923155499</v>
      </c>
      <c r="J8" s="743">
        <v>8.3994776480733488</v>
      </c>
    </row>
    <row r="9" spans="1:10">
      <c r="A9" s="753" t="s">
        <v>387</v>
      </c>
      <c r="B9" s="740">
        <v>13.66405711972169</v>
      </c>
      <c r="C9" s="741">
        <v>14.708910778312603</v>
      </c>
      <c r="D9" s="742">
        <v>9.3081888624731128</v>
      </c>
      <c r="E9" s="741">
        <v>6.4246878394909954</v>
      </c>
      <c r="F9" s="742">
        <v>7.570762143339735</v>
      </c>
      <c r="G9" s="741">
        <v>11.046057222752927</v>
      </c>
      <c r="H9" s="742">
        <v>7.2514142338400722</v>
      </c>
      <c r="I9" s="741">
        <v>6.6127556990419016</v>
      </c>
      <c r="J9" s="743">
        <v>6.6790370696161627</v>
      </c>
    </row>
    <row r="10" spans="1:10">
      <c r="A10" s="753" t="s">
        <v>388</v>
      </c>
      <c r="B10" s="740">
        <v>14.055428291992904</v>
      </c>
      <c r="C10" s="741">
        <v>13.173435754245466</v>
      </c>
      <c r="D10" s="742">
        <v>9.631110958709387</v>
      </c>
      <c r="E10" s="741">
        <v>4.7031409304928173</v>
      </c>
      <c r="F10" s="742">
        <v>9.0941888256497911</v>
      </c>
      <c r="G10" s="741">
        <v>9.4715740846716017</v>
      </c>
      <c r="H10" s="742">
        <v>7.6482193783740868</v>
      </c>
      <c r="I10" s="741">
        <v>6.7266840557134699</v>
      </c>
      <c r="J10" s="743">
        <v>10.10191670005962</v>
      </c>
    </row>
    <row r="11" spans="1:10">
      <c r="A11" s="753" t="s">
        <v>389</v>
      </c>
      <c r="B11" s="740">
        <v>17.406673363318596</v>
      </c>
      <c r="C11" s="741">
        <v>12.849623814044481</v>
      </c>
      <c r="D11" s="742">
        <v>8.5543969706541301</v>
      </c>
      <c r="E11" s="741">
        <v>4.4699169837569483</v>
      </c>
      <c r="F11" s="742">
        <v>9.3787381318539005</v>
      </c>
      <c r="G11" s="741">
        <v>9.9054535650302142</v>
      </c>
      <c r="H11" s="742">
        <v>8.7572274739910458</v>
      </c>
      <c r="I11" s="741">
        <v>6.1462276371593418</v>
      </c>
      <c r="J11" s="743">
        <v>8.8985955919654085</v>
      </c>
    </row>
    <row r="12" spans="1:10">
      <c r="A12" s="753" t="s">
        <v>390</v>
      </c>
      <c r="B12" s="740">
        <v>17.821509011148351</v>
      </c>
      <c r="C12" s="741">
        <v>16.705001235145936</v>
      </c>
      <c r="D12" s="742">
        <v>6.6566581400923885</v>
      </c>
      <c r="E12" s="741">
        <v>4.9739587488393138</v>
      </c>
      <c r="F12" s="742">
        <v>15.793818012212309</v>
      </c>
      <c r="G12" s="741">
        <v>9.2323327985819255</v>
      </c>
      <c r="H12" s="742">
        <v>7.3646502201230346</v>
      </c>
      <c r="I12" s="741">
        <v>8.17345101960011</v>
      </c>
      <c r="J12" s="743">
        <v>8.8118893278566137</v>
      </c>
    </row>
    <row r="13" spans="1:10">
      <c r="A13" s="753" t="s">
        <v>391</v>
      </c>
      <c r="B13" s="740">
        <v>14.972816361145552</v>
      </c>
      <c r="C13" s="741">
        <v>14.985504911927269</v>
      </c>
      <c r="D13" s="742">
        <v>8.911897187480502</v>
      </c>
      <c r="E13" s="741">
        <v>6.8727203760043789</v>
      </c>
      <c r="F13" s="742">
        <v>9.5815939062258355</v>
      </c>
      <c r="G13" s="741">
        <v>10.000721653455217</v>
      </c>
      <c r="H13" s="742">
        <v>7.4785273374388908</v>
      </c>
      <c r="I13" s="741">
        <v>9.6317817455437673</v>
      </c>
      <c r="J13" s="743">
        <v>8.7300660186011658</v>
      </c>
    </row>
    <row r="14" spans="1:10">
      <c r="A14" s="753" t="s">
        <v>392</v>
      </c>
      <c r="B14" s="740">
        <v>16.037767351254086</v>
      </c>
      <c r="C14" s="741">
        <v>14.588039326673846</v>
      </c>
      <c r="D14" s="742">
        <v>7.6366440001141669</v>
      </c>
      <c r="E14" s="741">
        <v>4.4254484493148301</v>
      </c>
      <c r="F14" s="742">
        <v>9.3783859289262104</v>
      </c>
      <c r="G14" s="741">
        <v>8.4602302632994739</v>
      </c>
      <c r="H14" s="742">
        <v>5.465359177458776</v>
      </c>
      <c r="I14" s="741">
        <v>6.6919008302741254</v>
      </c>
      <c r="J14" s="743">
        <v>9.8854566253258014</v>
      </c>
    </row>
    <row r="15" spans="1:10" ht="15.75" thickBot="1">
      <c r="A15" s="753" t="s">
        <v>393</v>
      </c>
      <c r="B15" s="744">
        <v>19.335483053639024</v>
      </c>
      <c r="C15" s="745">
        <v>14.574012506881619</v>
      </c>
      <c r="D15" s="746">
        <v>8.40036336966695</v>
      </c>
      <c r="E15" s="745">
        <v>7.2769592969440637</v>
      </c>
      <c r="F15" s="746">
        <v>10.271482834899182</v>
      </c>
      <c r="G15" s="745">
        <v>10.369066300841</v>
      </c>
      <c r="H15" s="746">
        <v>7.8263699308062087</v>
      </c>
      <c r="I15" s="745">
        <v>7.6467150303880187</v>
      </c>
      <c r="J15" s="747">
        <v>11.238455898391353</v>
      </c>
    </row>
    <row r="16" spans="1:10" ht="15.75" thickBot="1">
      <c r="A16" s="754" t="s">
        <v>394</v>
      </c>
      <c r="B16" s="748">
        <v>16.666826204560447</v>
      </c>
      <c r="C16" s="749">
        <v>16.352517758188363</v>
      </c>
      <c r="D16" s="750">
        <v>9.041285106539787</v>
      </c>
      <c r="E16" s="749">
        <v>6.0790466481642627</v>
      </c>
      <c r="F16" s="750">
        <v>8.600524072828124</v>
      </c>
      <c r="G16" s="749">
        <v>10.042935274908158</v>
      </c>
      <c r="H16" s="750">
        <v>7.3706167859289415</v>
      </c>
      <c r="I16" s="749">
        <v>6.9925036559812446</v>
      </c>
      <c r="J16" s="751">
        <v>9.0749398869130538</v>
      </c>
    </row>
    <row r="17" spans="1:1">
      <c r="A17" s="148" t="s">
        <v>134</v>
      </c>
    </row>
  </sheetData>
  <hyperlinks>
    <hyperlink ref="A1" location="Menu!A1" display="Return to Menu"/>
  </hyperlink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view="pageBreakPreview" zoomScale="80" zoomScaleSheetLayoutView="80" workbookViewId="0">
      <pane xSplit="1" ySplit="3" topLeftCell="B25" activePane="bottomRight" state="frozen"/>
      <selection activeCell="E63" sqref="E63"/>
      <selection pane="topRight" activeCell="E63" sqref="E63"/>
      <selection pane="bottomLeft" activeCell="E63" sqref="E63"/>
      <selection pane="bottomRight" activeCell="A45" sqref="A45"/>
    </sheetView>
  </sheetViews>
  <sheetFormatPr defaultColWidth="9.42578125" defaultRowHeight="14.25"/>
  <cols>
    <col min="1" max="1" width="17.85546875" style="302" customWidth="1"/>
    <col min="2" max="2" width="12.5703125" style="72" customWidth="1"/>
    <col min="3" max="3" width="15" style="72" customWidth="1"/>
    <col min="4" max="9" width="12.5703125" style="72" customWidth="1"/>
    <col min="10" max="10" width="14.5703125" style="72" customWidth="1"/>
    <col min="11" max="13" width="12.5703125" style="72" customWidth="1"/>
    <col min="14" max="14" width="16" style="72" bestFit="1" customWidth="1"/>
    <col min="15" max="15" width="12.42578125" style="72" customWidth="1"/>
    <col min="16" max="16" width="11.5703125" style="72" customWidth="1"/>
    <col min="17" max="18" width="9.42578125" style="72" bestFit="1" customWidth="1"/>
    <col min="19" max="19" width="11.140625" style="72" customWidth="1"/>
    <col min="20" max="25" width="9.42578125" style="74" bestFit="1" customWidth="1"/>
    <col min="26" max="250" width="9.140625" style="74" customWidth="1"/>
    <col min="251" max="251" width="13.7109375" style="74" customWidth="1"/>
    <col min="252" max="252" width="9.42578125" style="74" bestFit="1" customWidth="1"/>
    <col min="253" max="253" width="10.42578125" style="74" bestFit="1" customWidth="1"/>
    <col min="254" max="16384" width="9.42578125" style="74"/>
  </cols>
  <sheetData>
    <row r="1" spans="1:256" ht="26.25">
      <c r="A1" s="1" t="s">
        <v>0</v>
      </c>
      <c r="B1" s="259"/>
    </row>
    <row r="2" spans="1:256" s="260" customFormat="1" ht="18" customHeight="1" thickBot="1">
      <c r="A2" s="1019" t="s">
        <v>1297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C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261"/>
      <c r="FQ2" s="261"/>
      <c r="FR2" s="261"/>
      <c r="FS2" s="261"/>
      <c r="FT2" s="261"/>
      <c r="FU2" s="261"/>
      <c r="FV2" s="261"/>
      <c r="FW2" s="261"/>
      <c r="FX2" s="261"/>
      <c r="FY2" s="261"/>
      <c r="FZ2" s="261"/>
      <c r="GA2" s="261"/>
      <c r="GB2" s="261"/>
      <c r="GC2" s="261"/>
      <c r="GD2" s="261"/>
      <c r="GE2" s="261"/>
      <c r="GF2" s="261"/>
      <c r="GG2" s="261"/>
      <c r="GH2" s="261"/>
      <c r="GI2" s="261"/>
      <c r="GJ2" s="261"/>
      <c r="GK2" s="261"/>
      <c r="GL2" s="261"/>
      <c r="GM2" s="261"/>
      <c r="GN2" s="261"/>
      <c r="GO2" s="261"/>
      <c r="GP2" s="261"/>
      <c r="GQ2" s="261"/>
      <c r="GR2" s="261"/>
      <c r="GS2" s="261"/>
      <c r="GT2" s="261"/>
      <c r="GU2" s="261"/>
      <c r="GV2" s="261"/>
      <c r="GW2" s="261"/>
      <c r="GX2" s="261"/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  <c r="IP2" s="261"/>
      <c r="IQ2" s="261"/>
      <c r="IR2" s="261"/>
      <c r="IS2" s="261"/>
      <c r="IT2" s="261"/>
      <c r="IU2" s="261"/>
      <c r="IV2" s="261"/>
    </row>
    <row r="3" spans="1:256" ht="29.25" customHeight="1" thickBot="1">
      <c r="A3" s="262" t="s">
        <v>7</v>
      </c>
      <c r="B3" s="263" t="s">
        <v>383</v>
      </c>
      <c r="C3" s="264" t="s">
        <v>384</v>
      </c>
      <c r="D3" s="264" t="s">
        <v>385</v>
      </c>
      <c r="E3" s="265" t="s">
        <v>386</v>
      </c>
      <c r="F3" s="264" t="s">
        <v>27</v>
      </c>
      <c r="G3" s="264" t="s">
        <v>387</v>
      </c>
      <c r="H3" s="264" t="s">
        <v>388</v>
      </c>
      <c r="I3" s="264" t="s">
        <v>389</v>
      </c>
      <c r="J3" s="264" t="s">
        <v>390</v>
      </c>
      <c r="K3" s="264" t="s">
        <v>391</v>
      </c>
      <c r="L3" s="264" t="s">
        <v>392</v>
      </c>
      <c r="M3" s="264" t="s">
        <v>393</v>
      </c>
      <c r="N3" s="266" t="s">
        <v>394</v>
      </c>
    </row>
    <row r="4" spans="1:256" ht="24.95" customHeight="1">
      <c r="A4" s="267">
        <v>1981</v>
      </c>
      <c r="B4" s="268">
        <v>0.5323</v>
      </c>
      <c r="C4" s="269">
        <v>0.54690000000000005</v>
      </c>
      <c r="D4" s="269">
        <v>0.57220000000000004</v>
      </c>
      <c r="E4" s="269">
        <v>0.59940000000000004</v>
      </c>
      <c r="F4" s="269">
        <v>0.59940000000000004</v>
      </c>
      <c r="G4" s="269">
        <v>0.59050000000000002</v>
      </c>
      <c r="H4" s="269">
        <v>0.59919999999999995</v>
      </c>
      <c r="I4" s="269">
        <v>0.66800000000000004</v>
      </c>
      <c r="J4" s="269">
        <v>0.66710000000000003</v>
      </c>
      <c r="K4" s="269">
        <v>0.66090000000000004</v>
      </c>
      <c r="L4" s="269">
        <v>0.64880000000000004</v>
      </c>
      <c r="M4" s="269">
        <v>0.63560000000000005</v>
      </c>
      <c r="N4" s="270">
        <v>0.61002500000000004</v>
      </c>
      <c r="O4" s="271"/>
      <c r="P4" s="271"/>
    </row>
    <row r="5" spans="1:256" ht="24.95" customHeight="1">
      <c r="A5" s="272">
        <v>1982</v>
      </c>
      <c r="B5" s="273">
        <v>0.64370000000000005</v>
      </c>
      <c r="C5" s="274">
        <v>0.65590000000000004</v>
      </c>
      <c r="D5" s="274">
        <v>0.6643</v>
      </c>
      <c r="E5" s="274">
        <v>0.66959999999999997</v>
      </c>
      <c r="F5" s="274">
        <v>0.66959999999999997</v>
      </c>
      <c r="G5" s="274">
        <v>0.67559999999999998</v>
      </c>
      <c r="H5" s="274">
        <v>0.6794</v>
      </c>
      <c r="I5" s="274">
        <v>0.68100000000000005</v>
      </c>
      <c r="J5" s="274">
        <v>0.68430000000000002</v>
      </c>
      <c r="K5" s="274">
        <v>0.68979999999999997</v>
      </c>
      <c r="L5" s="274">
        <v>0.68920000000000003</v>
      </c>
      <c r="M5" s="274">
        <v>0.67200000000000004</v>
      </c>
      <c r="N5" s="275">
        <v>0.67286666666666672</v>
      </c>
      <c r="O5" s="271"/>
      <c r="P5" s="271"/>
    </row>
    <row r="6" spans="1:256" ht="24.95" customHeight="1">
      <c r="A6" s="272">
        <v>1983</v>
      </c>
      <c r="B6" s="273">
        <v>0.67359999999999998</v>
      </c>
      <c r="C6" s="274">
        <v>0.69169999999999998</v>
      </c>
      <c r="D6" s="274">
        <v>0.69989999999999997</v>
      </c>
      <c r="E6" s="274">
        <v>0.70479999999999998</v>
      </c>
      <c r="F6" s="274">
        <v>0.70479999999999998</v>
      </c>
      <c r="G6" s="274">
        <v>0.72719999999999996</v>
      </c>
      <c r="H6" s="274">
        <v>0.74470000000000003</v>
      </c>
      <c r="I6" s="274">
        <v>0.74860000000000004</v>
      </c>
      <c r="J6" s="274">
        <v>0.74860000000000004</v>
      </c>
      <c r="K6" s="274">
        <v>0.74860000000000004</v>
      </c>
      <c r="L6" s="274">
        <v>0.74860000000000004</v>
      </c>
      <c r="M6" s="274">
        <v>0.74860000000000004</v>
      </c>
      <c r="N6" s="275">
        <v>0.72414166666666668</v>
      </c>
      <c r="O6" s="271"/>
      <c r="P6" s="271"/>
    </row>
    <row r="7" spans="1:256" ht="24.95" customHeight="1">
      <c r="A7" s="272">
        <v>1984</v>
      </c>
      <c r="B7" s="273">
        <v>0.74860000000000004</v>
      </c>
      <c r="C7" s="274">
        <v>0.74860000000000004</v>
      </c>
      <c r="D7" s="274">
        <v>0.74860000000000004</v>
      </c>
      <c r="E7" s="274">
        <v>0.74860000000000004</v>
      </c>
      <c r="F7" s="274">
        <v>0.74860000000000004</v>
      </c>
      <c r="G7" s="274">
        <v>0.75429999999999997</v>
      </c>
      <c r="H7" s="274">
        <v>0.76759999999999995</v>
      </c>
      <c r="I7" s="274">
        <v>0.76759999999999995</v>
      </c>
      <c r="J7" s="274">
        <v>0.76819999999999999</v>
      </c>
      <c r="K7" s="274">
        <v>0.77480000000000004</v>
      </c>
      <c r="L7" s="274">
        <v>0.79569999999999996</v>
      </c>
      <c r="M7" s="274">
        <v>0.80810000000000004</v>
      </c>
      <c r="N7" s="275">
        <v>0.76494166666666674</v>
      </c>
      <c r="O7" s="271"/>
      <c r="P7" s="271"/>
    </row>
    <row r="8" spans="1:256" ht="24.95" customHeight="1">
      <c r="A8" s="272">
        <v>1985</v>
      </c>
      <c r="B8" s="273">
        <v>0.82030000000000003</v>
      </c>
      <c r="C8" s="274">
        <v>0.84770000000000001</v>
      </c>
      <c r="D8" s="274">
        <v>0.87460000000000004</v>
      </c>
      <c r="E8" s="274">
        <v>0.88249999999999995</v>
      </c>
      <c r="F8" s="274">
        <v>0.89170000000000005</v>
      </c>
      <c r="G8" s="274">
        <v>0.89510000000000001</v>
      </c>
      <c r="H8" s="274">
        <v>0.89510000000000001</v>
      </c>
      <c r="I8" s="274">
        <v>0.89690000000000003</v>
      </c>
      <c r="J8" s="274">
        <v>0.91569999999999996</v>
      </c>
      <c r="K8" s="274">
        <v>0.92249999999999999</v>
      </c>
      <c r="L8" s="274">
        <v>0.9234</v>
      </c>
      <c r="M8" s="274">
        <v>0.95950000000000002</v>
      </c>
      <c r="N8" s="275">
        <v>0.89375000000000004</v>
      </c>
      <c r="O8" s="271"/>
      <c r="P8" s="271"/>
    </row>
    <row r="9" spans="1:256" ht="24.95" customHeight="1">
      <c r="A9" s="272">
        <v>1986</v>
      </c>
      <c r="B9" s="273">
        <v>0.99960000000000004</v>
      </c>
      <c r="C9" s="274">
        <v>0.99960000000000004</v>
      </c>
      <c r="D9" s="274">
        <v>1.0016</v>
      </c>
      <c r="E9" s="274">
        <v>1.0135000000000001</v>
      </c>
      <c r="F9" s="274">
        <v>1.0341</v>
      </c>
      <c r="G9" s="274">
        <v>1.1249</v>
      </c>
      <c r="H9" s="274">
        <v>1.2694000000000001</v>
      </c>
      <c r="I9" s="274">
        <v>1.3293999999999999</v>
      </c>
      <c r="J9" s="274">
        <v>4.6406000000000001</v>
      </c>
      <c r="K9" s="274">
        <v>4.1203000000000003</v>
      </c>
      <c r="L9" s="274">
        <v>3.5310999999999999</v>
      </c>
      <c r="M9" s="274">
        <v>3.1827999999999999</v>
      </c>
      <c r="N9" s="275">
        <v>2.020575</v>
      </c>
      <c r="O9" s="271"/>
      <c r="P9" s="271"/>
    </row>
    <row r="10" spans="1:256" ht="24.95" customHeight="1">
      <c r="A10" s="272">
        <v>1987</v>
      </c>
      <c r="B10" s="273">
        <v>3.6471</v>
      </c>
      <c r="C10" s="274">
        <v>3.7014</v>
      </c>
      <c r="D10" s="274">
        <v>3.9213</v>
      </c>
      <c r="E10" s="274">
        <v>3.9054000000000002</v>
      </c>
      <c r="F10" s="274">
        <v>4.1616999999999997</v>
      </c>
      <c r="G10" s="274">
        <v>4.0506000000000002</v>
      </c>
      <c r="H10" s="274">
        <v>3.8081</v>
      </c>
      <c r="I10" s="274">
        <v>4.0808999999999997</v>
      </c>
      <c r="J10" s="274">
        <v>4.2073</v>
      </c>
      <c r="K10" s="274">
        <v>4.2760999999999996</v>
      </c>
      <c r="L10" s="274">
        <v>4.2889999999999997</v>
      </c>
      <c r="M10" s="274">
        <v>4.1664000000000003</v>
      </c>
      <c r="N10" s="275">
        <v>4.0179416666666663</v>
      </c>
      <c r="O10" s="271"/>
      <c r="P10" s="271"/>
    </row>
    <row r="11" spans="1:256" ht="24.95" customHeight="1">
      <c r="A11" s="272">
        <v>1988</v>
      </c>
      <c r="B11" s="273">
        <v>4.1748000000000003</v>
      </c>
      <c r="C11" s="274">
        <v>4.2610999999999999</v>
      </c>
      <c r="D11" s="274">
        <v>4.3169000000000004</v>
      </c>
      <c r="E11" s="274">
        <v>4.2023000000000001</v>
      </c>
      <c r="F11" s="274">
        <v>4.1102999999999996</v>
      </c>
      <c r="G11" s="274">
        <v>4.1913</v>
      </c>
      <c r="H11" s="274">
        <v>4.6086999999999998</v>
      </c>
      <c r="I11" s="274">
        <v>4.5830000000000002</v>
      </c>
      <c r="J11" s="274">
        <v>4.7167000000000003</v>
      </c>
      <c r="K11" s="274">
        <v>4.7747999999999999</v>
      </c>
      <c r="L11" s="274">
        <v>5.1478999999999999</v>
      </c>
      <c r="M11" s="274">
        <v>5.3529999999999998</v>
      </c>
      <c r="N11" s="275">
        <v>4.5367333333333333</v>
      </c>
      <c r="O11" s="271"/>
      <c r="P11" s="271"/>
    </row>
    <row r="12" spans="1:256" ht="24.95" customHeight="1">
      <c r="A12" s="272">
        <v>1989</v>
      </c>
      <c r="B12" s="273">
        <v>7.0388999999999999</v>
      </c>
      <c r="C12" s="274">
        <v>7.3822999999999999</v>
      </c>
      <c r="D12" s="274">
        <v>7.5871000000000004</v>
      </c>
      <c r="E12" s="274">
        <v>7.5808</v>
      </c>
      <c r="F12" s="274">
        <v>7.5050999999999997</v>
      </c>
      <c r="G12" s="274">
        <v>7.3471000000000002</v>
      </c>
      <c r="H12" s="274">
        <v>7.1387999999999998</v>
      </c>
      <c r="I12" s="274">
        <v>7.2592999999999996</v>
      </c>
      <c r="J12" s="274">
        <v>7.3400999999999996</v>
      </c>
      <c r="K12" s="274">
        <v>7.3933999999999997</v>
      </c>
      <c r="L12" s="274">
        <v>7.5037000000000003</v>
      </c>
      <c r="M12" s="274">
        <v>7.6220999999999997</v>
      </c>
      <c r="N12" s="275">
        <v>7.3915583333333332</v>
      </c>
      <c r="O12" s="271"/>
      <c r="P12" s="271"/>
    </row>
    <row r="13" spans="1:256" ht="24.95" customHeight="1">
      <c r="A13" s="272">
        <v>1990</v>
      </c>
      <c r="B13" s="273">
        <v>7.8620999999999999</v>
      </c>
      <c r="C13" s="274">
        <v>7.9009</v>
      </c>
      <c r="D13" s="274">
        <v>7.9387999999999996</v>
      </c>
      <c r="E13" s="274">
        <v>7.94</v>
      </c>
      <c r="F13" s="274">
        <v>7.94</v>
      </c>
      <c r="G13" s="274">
        <v>7.9424000000000001</v>
      </c>
      <c r="H13" s="274">
        <v>7.9523000000000001</v>
      </c>
      <c r="I13" s="274">
        <v>7.9622999999999999</v>
      </c>
      <c r="J13" s="274">
        <v>7.9743000000000004</v>
      </c>
      <c r="K13" s="274">
        <v>8.0089000000000006</v>
      </c>
      <c r="L13" s="274">
        <v>8.3246000000000002</v>
      </c>
      <c r="M13" s="274">
        <v>8.7071000000000005</v>
      </c>
      <c r="N13" s="275">
        <v>8.0378083333333326</v>
      </c>
      <c r="O13" s="271"/>
      <c r="P13" s="271"/>
      <c r="Q13" s="74"/>
      <c r="R13" s="74"/>
      <c r="S13" s="74"/>
    </row>
    <row r="14" spans="1:256" ht="24.95" customHeight="1">
      <c r="A14" s="272">
        <v>1991</v>
      </c>
      <c r="B14" s="273">
        <v>9.2120999999999995</v>
      </c>
      <c r="C14" s="274">
        <v>9.6107999999999993</v>
      </c>
      <c r="D14" s="274">
        <v>9.4520999999999997</v>
      </c>
      <c r="E14" s="274">
        <v>8.8690999999999995</v>
      </c>
      <c r="F14" s="274">
        <v>9.3699999999999992</v>
      </c>
      <c r="G14" s="274">
        <v>10.1722</v>
      </c>
      <c r="H14" s="274">
        <v>11.0474</v>
      </c>
      <c r="I14" s="274">
        <v>11.327999999999999</v>
      </c>
      <c r="J14" s="274">
        <v>10.2416</v>
      </c>
      <c r="K14" s="274">
        <v>9.8804999999999996</v>
      </c>
      <c r="L14" s="274">
        <v>9.8651</v>
      </c>
      <c r="M14" s="274">
        <v>9.8650000000000002</v>
      </c>
      <c r="N14" s="275">
        <v>9.9094916666666659</v>
      </c>
      <c r="O14" s="271"/>
      <c r="P14" s="271"/>
      <c r="Q14" s="74"/>
      <c r="R14" s="74"/>
      <c r="S14" s="74"/>
    </row>
    <row r="15" spans="1:256" ht="24.95" customHeight="1">
      <c r="A15" s="272">
        <v>1992</v>
      </c>
      <c r="B15" s="273">
        <v>9.5626999999999995</v>
      </c>
      <c r="C15" s="274">
        <v>10.226100000000001</v>
      </c>
      <c r="D15" s="274">
        <v>17.610700000000001</v>
      </c>
      <c r="E15" s="274">
        <v>18.507000000000001</v>
      </c>
      <c r="F15" s="274">
        <v>18.459800000000001</v>
      </c>
      <c r="G15" s="274">
        <v>18.456299999999999</v>
      </c>
      <c r="H15" s="274">
        <v>18.437899999999999</v>
      </c>
      <c r="I15" s="274">
        <v>18.481400000000001</v>
      </c>
      <c r="J15" s="274">
        <v>19.349699999999999</v>
      </c>
      <c r="K15" s="274">
        <v>19.388999999999999</v>
      </c>
      <c r="L15" s="274">
        <v>19.439599999999999</v>
      </c>
      <c r="M15" s="274">
        <v>19.660900000000002</v>
      </c>
      <c r="N15" s="275">
        <v>17.298425000000002</v>
      </c>
      <c r="O15" s="271"/>
      <c r="P15" s="271"/>
    </row>
    <row r="16" spans="1:256" ht="24.95" customHeight="1">
      <c r="A16" s="272">
        <v>1993</v>
      </c>
      <c r="B16" s="273">
        <v>20.107800000000001</v>
      </c>
      <c r="C16" s="274">
        <v>21.999199999999998</v>
      </c>
      <c r="D16" s="274">
        <v>24.880099999999999</v>
      </c>
      <c r="E16" s="274">
        <v>22.536799999999999</v>
      </c>
      <c r="F16" s="274">
        <v>21.886099999999999</v>
      </c>
      <c r="G16" s="274">
        <v>21.886099999999999</v>
      </c>
      <c r="H16" s="274">
        <v>21.886099999999999</v>
      </c>
      <c r="I16" s="274">
        <v>21.886099999999999</v>
      </c>
      <c r="J16" s="274">
        <v>21.886099999999999</v>
      </c>
      <c r="K16" s="274">
        <v>21.886099999999999</v>
      </c>
      <c r="L16" s="274">
        <v>21.886099999999999</v>
      </c>
      <c r="M16" s="274">
        <v>21.886099999999999</v>
      </c>
      <c r="N16" s="275">
        <v>22.051058333333334</v>
      </c>
      <c r="O16" s="271"/>
      <c r="P16" s="271"/>
    </row>
    <row r="17" spans="1:256" ht="24.95" customHeight="1">
      <c r="A17" s="272">
        <v>1994</v>
      </c>
      <c r="B17" s="273">
        <v>21.886099999999999</v>
      </c>
      <c r="C17" s="274">
        <v>21.886099999999999</v>
      </c>
      <c r="D17" s="274">
        <v>21.886099999999999</v>
      </c>
      <c r="E17" s="274">
        <v>21.886099999999999</v>
      </c>
      <c r="F17" s="274">
        <v>21.886099999999999</v>
      </c>
      <c r="G17" s="274">
        <v>21.886099999999999</v>
      </c>
      <c r="H17" s="274">
        <v>21.886099999999999</v>
      </c>
      <c r="I17" s="274">
        <v>21.886099999999999</v>
      </c>
      <c r="J17" s="274">
        <v>21.886099999999999</v>
      </c>
      <c r="K17" s="274">
        <v>21.886099999999999</v>
      </c>
      <c r="L17" s="274">
        <v>21.886099999999999</v>
      </c>
      <c r="M17" s="274">
        <v>21.886099999999999</v>
      </c>
      <c r="N17" s="275">
        <v>21.886100000000003</v>
      </c>
      <c r="O17" s="271"/>
      <c r="P17" s="271"/>
    </row>
    <row r="18" spans="1:256" ht="24.95" customHeight="1">
      <c r="A18" s="272">
        <v>1995</v>
      </c>
      <c r="B18" s="273">
        <v>21.886099999999999</v>
      </c>
      <c r="C18" s="274">
        <v>21.886099999999999</v>
      </c>
      <c r="D18" s="274">
        <v>21.886099999999999</v>
      </c>
      <c r="E18" s="274">
        <v>21.886099999999999</v>
      </c>
      <c r="F18" s="274">
        <v>21.886099999999999</v>
      </c>
      <c r="G18" s="274">
        <v>21.886099999999999</v>
      </c>
      <c r="H18" s="274">
        <v>21.886099999999999</v>
      </c>
      <c r="I18" s="274">
        <v>21.886099999999999</v>
      </c>
      <c r="J18" s="274">
        <v>21.886099999999999</v>
      </c>
      <c r="K18" s="274">
        <v>21.886099999999999</v>
      </c>
      <c r="L18" s="274">
        <v>21.886099999999999</v>
      </c>
      <c r="M18" s="274">
        <v>21.886099999999999</v>
      </c>
      <c r="N18" s="275">
        <v>21.886100000000003</v>
      </c>
      <c r="O18" s="271"/>
      <c r="P18" s="271"/>
    </row>
    <row r="19" spans="1:256" ht="24.95" customHeight="1">
      <c r="A19" s="272">
        <v>1996</v>
      </c>
      <c r="B19" s="273">
        <v>21.886099999999999</v>
      </c>
      <c r="C19" s="274">
        <v>21.886099999999999</v>
      </c>
      <c r="D19" s="274">
        <v>21.886099999999999</v>
      </c>
      <c r="E19" s="274">
        <v>21.886099999999999</v>
      </c>
      <c r="F19" s="274">
        <v>21.886099999999999</v>
      </c>
      <c r="G19" s="274">
        <v>21.886099999999999</v>
      </c>
      <c r="H19" s="274">
        <v>21.886099999999999</v>
      </c>
      <c r="I19" s="274">
        <v>21.886099999999999</v>
      </c>
      <c r="J19" s="274">
        <v>21.886099999999999</v>
      </c>
      <c r="K19" s="274">
        <v>21.886099999999999</v>
      </c>
      <c r="L19" s="274">
        <v>21.886099999999999</v>
      </c>
      <c r="M19" s="274">
        <v>21.886099999999999</v>
      </c>
      <c r="N19" s="275">
        <v>21.886100000000003</v>
      </c>
      <c r="O19" s="271"/>
      <c r="P19" s="271"/>
    </row>
    <row r="20" spans="1:256" ht="24.95" customHeight="1">
      <c r="A20" s="272">
        <v>1997</v>
      </c>
      <c r="B20" s="273">
        <v>21.886099999999999</v>
      </c>
      <c r="C20" s="274">
        <v>21.886099999999999</v>
      </c>
      <c r="D20" s="274">
        <v>21.886099999999999</v>
      </c>
      <c r="E20" s="274">
        <v>21.886099999999999</v>
      </c>
      <c r="F20" s="274">
        <v>21.886099999999999</v>
      </c>
      <c r="G20" s="274">
        <v>21.886099999999999</v>
      </c>
      <c r="H20" s="274">
        <v>21.886099999999999</v>
      </c>
      <c r="I20" s="274">
        <v>21.886099999999999</v>
      </c>
      <c r="J20" s="274">
        <v>21.886099999999999</v>
      </c>
      <c r="K20" s="274">
        <v>21.886099999999999</v>
      </c>
      <c r="L20" s="274">
        <v>21.886099999999999</v>
      </c>
      <c r="M20" s="274">
        <v>21.886099999999999</v>
      </c>
      <c r="N20" s="275">
        <v>21.886100000000003</v>
      </c>
      <c r="O20" s="271"/>
      <c r="P20" s="271"/>
    </row>
    <row r="21" spans="1:256" ht="24.95" customHeight="1">
      <c r="A21" s="272">
        <v>1998</v>
      </c>
      <c r="B21" s="273">
        <v>21.886099999999999</v>
      </c>
      <c r="C21" s="274">
        <v>21.886099999999999</v>
      </c>
      <c r="D21" s="274">
        <v>21.886099999999999</v>
      </c>
      <c r="E21" s="274">
        <v>21.886099999999999</v>
      </c>
      <c r="F21" s="274">
        <v>21.886099999999999</v>
      </c>
      <c r="G21" s="274">
        <v>21.886099999999999</v>
      </c>
      <c r="H21" s="274">
        <v>21.886099999999999</v>
      </c>
      <c r="I21" s="274">
        <v>21.886099999999999</v>
      </c>
      <c r="J21" s="274">
        <v>21.886099999999999</v>
      </c>
      <c r="K21" s="274">
        <v>21.886099999999999</v>
      </c>
      <c r="L21" s="274">
        <v>21.886099999999999</v>
      </c>
      <c r="M21" s="274">
        <v>21.886099999999999</v>
      </c>
      <c r="N21" s="275">
        <v>21.886099999999999</v>
      </c>
      <c r="O21" s="271"/>
      <c r="P21" s="271"/>
    </row>
    <row r="22" spans="1:256" ht="24.95" customHeight="1">
      <c r="A22" s="272">
        <v>1999</v>
      </c>
      <c r="B22" s="273">
        <v>86</v>
      </c>
      <c r="C22" s="274">
        <v>86</v>
      </c>
      <c r="D22" s="274">
        <v>86.965900000000005</v>
      </c>
      <c r="E22" s="274">
        <v>90</v>
      </c>
      <c r="F22" s="274">
        <v>94.88</v>
      </c>
      <c r="G22" s="274">
        <v>94.88</v>
      </c>
      <c r="H22" s="274">
        <v>94.88</v>
      </c>
      <c r="I22" s="274">
        <v>94.88</v>
      </c>
      <c r="J22" s="274">
        <v>94.88</v>
      </c>
      <c r="K22" s="274">
        <v>94.897999999999996</v>
      </c>
      <c r="L22" s="274">
        <v>96.454099999999997</v>
      </c>
      <c r="M22" s="274">
        <v>97.602199999999996</v>
      </c>
      <c r="N22" s="275">
        <v>92.693350000000009</v>
      </c>
      <c r="O22" s="271"/>
      <c r="P22" s="271"/>
    </row>
    <row r="23" spans="1:256" ht="24.95" customHeight="1">
      <c r="A23" s="272">
        <v>2000</v>
      </c>
      <c r="B23" s="273">
        <v>98.78</v>
      </c>
      <c r="C23" s="274">
        <v>99.914299999999997</v>
      </c>
      <c r="D23" s="274">
        <v>100.9319</v>
      </c>
      <c r="E23" s="274">
        <v>100.3783</v>
      </c>
      <c r="F23" s="274">
        <v>101.1452</v>
      </c>
      <c r="G23" s="274">
        <v>101.82859999999999</v>
      </c>
      <c r="H23" s="274">
        <v>105.32859999999999</v>
      </c>
      <c r="I23" s="274">
        <v>102.8848</v>
      </c>
      <c r="J23" s="274">
        <v>102.36190000000001</v>
      </c>
      <c r="K23" s="274">
        <v>102.4773</v>
      </c>
      <c r="L23" s="274">
        <v>102.5205</v>
      </c>
      <c r="M23" s="274">
        <v>106.7111</v>
      </c>
      <c r="N23" s="275">
        <v>102.10520833333334</v>
      </c>
      <c r="O23" s="271"/>
      <c r="P23" s="271"/>
    </row>
    <row r="24" spans="1:256" ht="24.95" customHeight="1">
      <c r="A24" s="272">
        <v>2001</v>
      </c>
      <c r="B24" s="273">
        <v>110.50449999999999</v>
      </c>
      <c r="C24" s="274">
        <v>110.705</v>
      </c>
      <c r="D24" s="274">
        <v>110.655</v>
      </c>
      <c r="E24" s="274">
        <v>113.7</v>
      </c>
      <c r="F24" s="274">
        <v>113.5667</v>
      </c>
      <c r="G24" s="274">
        <v>112.47499999999999</v>
      </c>
      <c r="H24" s="274">
        <v>111.8455</v>
      </c>
      <c r="I24" s="274">
        <v>111.6957</v>
      </c>
      <c r="J24" s="274">
        <v>111.6</v>
      </c>
      <c r="K24" s="274">
        <v>111.6</v>
      </c>
      <c r="L24" s="274">
        <v>111.9864</v>
      </c>
      <c r="M24" s="274">
        <v>112.98609999999999</v>
      </c>
      <c r="N24" s="275">
        <v>111.94332500000002</v>
      </c>
      <c r="O24" s="271"/>
      <c r="P24" s="271"/>
    </row>
    <row r="25" spans="1:256" ht="24.95" customHeight="1">
      <c r="A25" s="272">
        <v>2002</v>
      </c>
      <c r="B25" s="273">
        <v>113.96250000000001</v>
      </c>
      <c r="C25" s="274">
        <v>114.27589999999999</v>
      </c>
      <c r="D25" s="274">
        <v>116.04</v>
      </c>
      <c r="E25" s="274">
        <v>116.12860000000001</v>
      </c>
      <c r="F25" s="274">
        <v>116.55</v>
      </c>
      <c r="G25" s="274">
        <v>118.49</v>
      </c>
      <c r="H25" s="274">
        <v>123.72320000000001</v>
      </c>
      <c r="I25" s="274">
        <v>125.7547</v>
      </c>
      <c r="J25" s="274">
        <v>126.4491</v>
      </c>
      <c r="K25" s="274">
        <v>126.5553</v>
      </c>
      <c r="L25" s="274">
        <v>126.82940000000001</v>
      </c>
      <c r="M25" s="274">
        <v>126.88330000000001</v>
      </c>
      <c r="N25" s="275">
        <v>120.97016666666667</v>
      </c>
      <c r="O25" s="271"/>
      <c r="P25" s="271"/>
    </row>
    <row r="26" spans="1:256" ht="24.95" customHeight="1">
      <c r="A26" s="272">
        <v>2003</v>
      </c>
      <c r="B26" s="273">
        <v>127.06950000000001</v>
      </c>
      <c r="C26" s="274">
        <v>127.315</v>
      </c>
      <c r="D26" s="274">
        <v>127.164</v>
      </c>
      <c r="E26" s="274">
        <v>127.37</v>
      </c>
      <c r="F26" s="274">
        <v>127.66759999999999</v>
      </c>
      <c r="G26" s="274">
        <v>127.8317</v>
      </c>
      <c r="H26" s="274">
        <v>127.77200000000001</v>
      </c>
      <c r="I26" s="274">
        <v>127.895</v>
      </c>
      <c r="J26" s="274">
        <v>128.57499999999999</v>
      </c>
      <c r="K26" s="274">
        <v>129.7886</v>
      </c>
      <c r="L26" s="274">
        <v>136.60669999999999</v>
      </c>
      <c r="M26" s="274">
        <v>137.22329999999999</v>
      </c>
      <c r="N26" s="275">
        <v>129.35653333333335</v>
      </c>
      <c r="O26" s="271"/>
      <c r="P26" s="271"/>
    </row>
    <row r="27" spans="1:256" ht="24.95" customHeight="1">
      <c r="A27" s="272">
        <v>2004</v>
      </c>
      <c r="B27" s="273">
        <v>136.0823</v>
      </c>
      <c r="C27" s="274">
        <v>135.16249999999999</v>
      </c>
      <c r="D27" s="274">
        <v>134.43170000000001</v>
      </c>
      <c r="E27" s="274">
        <v>133.50909999999999</v>
      </c>
      <c r="F27" s="274">
        <v>133.0119</v>
      </c>
      <c r="G27" s="274">
        <v>132.75</v>
      </c>
      <c r="H27" s="274">
        <v>132.79910000000001</v>
      </c>
      <c r="I27" s="274">
        <v>132.8295</v>
      </c>
      <c r="J27" s="274">
        <v>132.84450000000001</v>
      </c>
      <c r="K27" s="274">
        <v>132.8552</v>
      </c>
      <c r="L27" s="274">
        <v>132.869</v>
      </c>
      <c r="M27" s="274">
        <v>132.86000000000001</v>
      </c>
      <c r="N27" s="275">
        <v>133.50039999999998</v>
      </c>
      <c r="O27" s="271"/>
      <c r="P27" s="271"/>
    </row>
    <row r="28" spans="1:256" s="276" customFormat="1" ht="24.95" customHeight="1">
      <c r="A28" s="272">
        <v>2005</v>
      </c>
      <c r="B28" s="273">
        <v>132.86000000000001</v>
      </c>
      <c r="C28" s="274">
        <v>132.85</v>
      </c>
      <c r="D28" s="274">
        <v>132.85</v>
      </c>
      <c r="E28" s="274">
        <v>132.85</v>
      </c>
      <c r="F28" s="274">
        <v>132.82</v>
      </c>
      <c r="G28" s="274">
        <v>132.87</v>
      </c>
      <c r="H28" s="274">
        <v>132.87</v>
      </c>
      <c r="I28" s="274">
        <v>133.22710000000001</v>
      </c>
      <c r="J28" s="274">
        <v>130.81020000000001</v>
      </c>
      <c r="K28" s="274">
        <v>130.83920000000001</v>
      </c>
      <c r="L28" s="274">
        <v>130.62710000000001</v>
      </c>
      <c r="M28" s="274">
        <v>130.29</v>
      </c>
      <c r="N28" s="275">
        <v>132.14699999999999</v>
      </c>
      <c r="O28" s="271"/>
      <c r="P28" s="271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</row>
    <row r="29" spans="1:256" ht="24.95" customHeight="1">
      <c r="A29" s="272">
        <v>2006</v>
      </c>
      <c r="B29" s="273">
        <v>130.29</v>
      </c>
      <c r="C29" s="274">
        <v>129.59309999999999</v>
      </c>
      <c r="D29" s="274">
        <v>128.70429999999999</v>
      </c>
      <c r="E29" s="274">
        <v>128.46520000000001</v>
      </c>
      <c r="F29" s="274">
        <v>128.45179999999999</v>
      </c>
      <c r="G29" s="274">
        <v>128.45429999999999</v>
      </c>
      <c r="H29" s="274">
        <v>128.3811</v>
      </c>
      <c r="I29" s="274">
        <v>128.32730000000001</v>
      </c>
      <c r="J29" s="274">
        <v>128.2902</v>
      </c>
      <c r="K29" s="274">
        <v>128.28299999999999</v>
      </c>
      <c r="L29" s="274">
        <v>128.28579999999999</v>
      </c>
      <c r="M29" s="274">
        <v>128.2919</v>
      </c>
      <c r="N29" s="275">
        <v>128.6516</v>
      </c>
      <c r="O29" s="271"/>
      <c r="P29" s="271"/>
      <c r="Q29" s="74"/>
      <c r="R29" s="74"/>
      <c r="S29" s="74"/>
    </row>
    <row r="30" spans="1:256" ht="24.95" customHeight="1">
      <c r="A30" s="272">
        <v>2007</v>
      </c>
      <c r="B30" s="273">
        <v>128.27719999999999</v>
      </c>
      <c r="C30" s="274">
        <v>128.2687</v>
      </c>
      <c r="D30" s="274">
        <v>128.15129999999999</v>
      </c>
      <c r="E30" s="274">
        <v>127.98139999999999</v>
      </c>
      <c r="F30" s="274">
        <v>127.5596</v>
      </c>
      <c r="G30" s="274">
        <v>127.40900000000001</v>
      </c>
      <c r="H30" s="274">
        <v>127.1859</v>
      </c>
      <c r="I30" s="274">
        <v>126.67529999999999</v>
      </c>
      <c r="J30" s="274">
        <v>125.8826</v>
      </c>
      <c r="K30" s="274">
        <v>124.276</v>
      </c>
      <c r="L30" s="274">
        <v>120.1206</v>
      </c>
      <c r="M30" s="274">
        <v>118.2097</v>
      </c>
      <c r="N30" s="275">
        <v>125.8331</v>
      </c>
      <c r="O30" s="271"/>
      <c r="P30" s="271"/>
      <c r="Q30" s="74"/>
      <c r="R30" s="74"/>
      <c r="S30" s="74"/>
    </row>
    <row r="31" spans="1:256" ht="24.95" customHeight="1">
      <c r="A31" s="272">
        <v>2008</v>
      </c>
      <c r="B31" s="273">
        <v>117.9768</v>
      </c>
      <c r="C31" s="274">
        <v>118.21</v>
      </c>
      <c r="D31" s="274">
        <v>117.9218</v>
      </c>
      <c r="E31" s="274">
        <v>117.8737</v>
      </c>
      <c r="F31" s="274">
        <v>117.8342</v>
      </c>
      <c r="G31" s="274">
        <v>117.8086</v>
      </c>
      <c r="H31" s="274">
        <v>117.7671</v>
      </c>
      <c r="I31" s="274">
        <v>117.742</v>
      </c>
      <c r="J31" s="274">
        <v>117.7256</v>
      </c>
      <c r="K31" s="274">
        <v>117.7243</v>
      </c>
      <c r="L31" s="274">
        <v>117.7433</v>
      </c>
      <c r="M31" s="274">
        <v>126.4756</v>
      </c>
      <c r="N31" s="275">
        <v>118.56691666666667</v>
      </c>
      <c r="O31" s="271"/>
      <c r="P31" s="271"/>
      <c r="Q31" s="74"/>
      <c r="R31" s="74"/>
      <c r="S31" s="74"/>
    </row>
    <row r="32" spans="1:256" ht="24.75" customHeight="1">
      <c r="A32" s="272">
        <v>2009</v>
      </c>
      <c r="B32" s="273">
        <v>145.78030000000001</v>
      </c>
      <c r="C32" s="274">
        <v>147.14439999999999</v>
      </c>
      <c r="D32" s="274">
        <v>147.7226</v>
      </c>
      <c r="E32" s="274">
        <v>147.22720000000001</v>
      </c>
      <c r="F32" s="274">
        <v>147.84270000000001</v>
      </c>
      <c r="G32" s="274">
        <v>148.20179999999999</v>
      </c>
      <c r="H32" s="274">
        <v>148.589</v>
      </c>
      <c r="I32" s="274">
        <v>151.858</v>
      </c>
      <c r="J32" s="274">
        <v>152.30170000000001</v>
      </c>
      <c r="K32" s="274">
        <v>149.35499999999999</v>
      </c>
      <c r="L32" s="274">
        <v>150.84690000000001</v>
      </c>
      <c r="M32" s="277">
        <v>149.6926</v>
      </c>
      <c r="N32" s="275">
        <v>148.880174166666</v>
      </c>
      <c r="O32" s="271"/>
      <c r="P32" s="271"/>
    </row>
    <row r="33" spans="1:256" s="281" customFormat="1" ht="23.25" customHeight="1">
      <c r="A33" s="272">
        <v>2010</v>
      </c>
      <c r="B33" s="278">
        <v>149.7792</v>
      </c>
      <c r="C33" s="279">
        <v>150.22239999999999</v>
      </c>
      <c r="D33" s="279">
        <v>149.82849999999999</v>
      </c>
      <c r="E33" s="279">
        <v>149.89269999999999</v>
      </c>
      <c r="F33" s="279">
        <v>150.3125</v>
      </c>
      <c r="G33" s="279">
        <v>150.19149999999999</v>
      </c>
      <c r="H33" s="279">
        <v>150.0986</v>
      </c>
      <c r="I33" s="279">
        <v>150.26669999999999</v>
      </c>
      <c r="J33" s="279">
        <v>151.03319999999999</v>
      </c>
      <c r="K33" s="279">
        <v>151.25</v>
      </c>
      <c r="L33" s="279">
        <v>150.22110000000001</v>
      </c>
      <c r="M33" s="279">
        <v>150.47989999999999</v>
      </c>
      <c r="N33" s="280">
        <v>150.298025</v>
      </c>
      <c r="O33" s="271"/>
      <c r="P33" s="271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82"/>
      <c r="CH33" s="282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282"/>
      <c r="CW33" s="282"/>
      <c r="CX33" s="282"/>
      <c r="CY33" s="282"/>
      <c r="CZ33" s="282"/>
      <c r="DA33" s="282"/>
      <c r="DB33" s="282"/>
      <c r="DC33" s="282"/>
      <c r="DD33" s="282"/>
      <c r="DE33" s="282"/>
      <c r="DF33" s="282"/>
      <c r="DG33" s="282"/>
      <c r="DH33" s="282"/>
      <c r="DI33" s="282"/>
      <c r="DJ33" s="282"/>
      <c r="DK33" s="282"/>
      <c r="DL33" s="282"/>
      <c r="DM33" s="282"/>
      <c r="DN33" s="282"/>
      <c r="DO33" s="282"/>
      <c r="DP33" s="282"/>
      <c r="DQ33" s="282"/>
      <c r="DR33" s="282"/>
      <c r="DS33" s="282"/>
      <c r="DT33" s="282"/>
      <c r="DU33" s="282"/>
      <c r="DV33" s="282"/>
      <c r="DW33" s="282"/>
      <c r="DX33" s="282"/>
      <c r="DY33" s="282"/>
      <c r="DZ33" s="282"/>
      <c r="EA33" s="282"/>
      <c r="EB33" s="282"/>
      <c r="EC33" s="282"/>
      <c r="ED33" s="282"/>
      <c r="EE33" s="282"/>
      <c r="EF33" s="282"/>
      <c r="EG33" s="282"/>
      <c r="EH33" s="282"/>
      <c r="EI33" s="282"/>
      <c r="EJ33" s="282"/>
      <c r="EK33" s="282"/>
      <c r="EL33" s="282"/>
      <c r="EM33" s="282"/>
      <c r="EN33" s="282"/>
      <c r="EO33" s="282"/>
      <c r="EP33" s="282"/>
      <c r="EQ33" s="282"/>
      <c r="ER33" s="282"/>
      <c r="ES33" s="282"/>
      <c r="ET33" s="282"/>
      <c r="EU33" s="282"/>
      <c r="EV33" s="282"/>
      <c r="EW33" s="282"/>
      <c r="EX33" s="282"/>
      <c r="EY33" s="282"/>
      <c r="EZ33" s="282"/>
      <c r="FA33" s="282"/>
      <c r="FB33" s="282"/>
      <c r="FC33" s="282"/>
      <c r="FD33" s="282"/>
      <c r="FE33" s="282"/>
      <c r="FF33" s="282"/>
      <c r="FG33" s="282"/>
      <c r="FH33" s="282"/>
      <c r="FI33" s="282"/>
      <c r="FJ33" s="282"/>
      <c r="FK33" s="282"/>
      <c r="FL33" s="282"/>
      <c r="FM33" s="282"/>
      <c r="FN33" s="282"/>
      <c r="FO33" s="282"/>
      <c r="FP33" s="282"/>
      <c r="FQ33" s="282"/>
      <c r="FR33" s="282"/>
      <c r="FS33" s="282"/>
      <c r="FT33" s="282"/>
      <c r="FU33" s="282"/>
      <c r="FV33" s="282"/>
      <c r="FW33" s="282"/>
      <c r="FX33" s="282"/>
      <c r="FY33" s="282"/>
      <c r="FZ33" s="282"/>
      <c r="GA33" s="282"/>
      <c r="GB33" s="282"/>
      <c r="GC33" s="282"/>
      <c r="GD33" s="282"/>
      <c r="GE33" s="282"/>
      <c r="GF33" s="282"/>
      <c r="GG33" s="282"/>
      <c r="GH33" s="282"/>
      <c r="GI33" s="282"/>
      <c r="GJ33" s="282"/>
      <c r="GK33" s="282"/>
      <c r="GL33" s="282"/>
      <c r="GM33" s="282"/>
      <c r="GN33" s="282"/>
      <c r="GO33" s="282"/>
      <c r="GP33" s="282"/>
      <c r="GQ33" s="282"/>
      <c r="GR33" s="282"/>
      <c r="GS33" s="282"/>
      <c r="GT33" s="282"/>
      <c r="GU33" s="282"/>
      <c r="GV33" s="282"/>
      <c r="GW33" s="282"/>
      <c r="GX33" s="282"/>
      <c r="GY33" s="282"/>
      <c r="GZ33" s="282"/>
      <c r="HA33" s="282"/>
      <c r="HB33" s="282"/>
      <c r="HC33" s="282"/>
      <c r="HD33" s="282"/>
      <c r="HE33" s="282"/>
      <c r="HF33" s="282"/>
      <c r="HG33" s="282"/>
      <c r="HH33" s="282"/>
      <c r="HI33" s="282"/>
      <c r="HJ33" s="282"/>
      <c r="HK33" s="282"/>
      <c r="HL33" s="282"/>
      <c r="HM33" s="282"/>
      <c r="HN33" s="282"/>
      <c r="HO33" s="282"/>
      <c r="HP33" s="282"/>
      <c r="HQ33" s="282"/>
      <c r="HR33" s="282"/>
      <c r="HS33" s="282"/>
      <c r="HT33" s="282"/>
      <c r="HU33" s="282"/>
      <c r="HV33" s="282"/>
      <c r="HW33" s="282"/>
      <c r="HX33" s="282"/>
      <c r="HY33" s="282"/>
      <c r="HZ33" s="282"/>
      <c r="IA33" s="282"/>
      <c r="IB33" s="282"/>
      <c r="IC33" s="282"/>
      <c r="ID33" s="282"/>
      <c r="IE33" s="282"/>
      <c r="IF33" s="282"/>
      <c r="IG33" s="282"/>
      <c r="IH33" s="282"/>
      <c r="II33" s="282"/>
      <c r="IJ33" s="282"/>
      <c r="IK33" s="282"/>
      <c r="IL33" s="282"/>
      <c r="IM33" s="282"/>
      <c r="IN33" s="282"/>
      <c r="IO33" s="282"/>
      <c r="IP33" s="282"/>
      <c r="IQ33" s="282"/>
      <c r="IR33" s="282"/>
      <c r="IS33" s="282"/>
      <c r="IT33" s="282"/>
      <c r="IU33" s="282"/>
      <c r="IV33" s="282"/>
    </row>
    <row r="34" spans="1:256" s="281" customFormat="1" ht="23.25" customHeight="1">
      <c r="A34" s="272">
        <v>2011</v>
      </c>
      <c r="B34" s="278">
        <v>151.5455</v>
      </c>
      <c r="C34" s="279">
        <v>151.9391</v>
      </c>
      <c r="D34" s="279">
        <v>152.50739999999999</v>
      </c>
      <c r="E34" s="279">
        <v>153.96729999999999</v>
      </c>
      <c r="F34" s="279">
        <v>154.80090000000001</v>
      </c>
      <c r="G34" s="279">
        <v>154.50290000000001</v>
      </c>
      <c r="H34" s="279">
        <v>151.86359999999999</v>
      </c>
      <c r="I34" s="279">
        <v>152.71539999999999</v>
      </c>
      <c r="J34" s="279">
        <v>155.2636</v>
      </c>
      <c r="K34" s="279">
        <v>153.2569</v>
      </c>
      <c r="L34" s="279">
        <v>155.76929999999999</v>
      </c>
      <c r="M34" s="279">
        <v>158.20740000000001</v>
      </c>
      <c r="N34" s="280">
        <v>153.86160833333332</v>
      </c>
      <c r="O34" s="271"/>
      <c r="P34" s="271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BR34" s="282"/>
      <c r="BS34" s="282"/>
      <c r="BT34" s="282"/>
      <c r="BU34" s="282"/>
      <c r="BV34" s="282"/>
      <c r="BW34" s="282"/>
      <c r="BX34" s="282"/>
      <c r="BY34" s="282"/>
      <c r="BZ34" s="282"/>
      <c r="CA34" s="282"/>
      <c r="CB34" s="282"/>
      <c r="CC34" s="282"/>
      <c r="CD34" s="282"/>
      <c r="CE34" s="282"/>
      <c r="CF34" s="282"/>
      <c r="CG34" s="282"/>
      <c r="CH34" s="282"/>
      <c r="CI34" s="282"/>
      <c r="CJ34" s="282"/>
      <c r="CK34" s="282"/>
      <c r="CL34" s="282"/>
      <c r="CM34" s="282"/>
      <c r="CN34" s="282"/>
      <c r="CO34" s="282"/>
      <c r="CP34" s="282"/>
      <c r="CQ34" s="282"/>
      <c r="CR34" s="282"/>
      <c r="CS34" s="282"/>
      <c r="CT34" s="282"/>
      <c r="CU34" s="282"/>
      <c r="CV34" s="282"/>
      <c r="CW34" s="282"/>
      <c r="CX34" s="282"/>
      <c r="CY34" s="282"/>
      <c r="CZ34" s="282"/>
      <c r="DA34" s="282"/>
      <c r="DB34" s="282"/>
      <c r="DC34" s="282"/>
      <c r="DD34" s="282"/>
      <c r="DE34" s="282"/>
      <c r="DF34" s="282"/>
      <c r="DG34" s="282"/>
      <c r="DH34" s="282"/>
      <c r="DI34" s="282"/>
      <c r="DJ34" s="282"/>
      <c r="DK34" s="282"/>
      <c r="DL34" s="282"/>
      <c r="DM34" s="282"/>
      <c r="DN34" s="282"/>
      <c r="DO34" s="282"/>
      <c r="DP34" s="282"/>
      <c r="DQ34" s="282"/>
      <c r="DR34" s="282"/>
      <c r="DS34" s="282"/>
      <c r="DT34" s="282"/>
      <c r="DU34" s="282"/>
      <c r="DV34" s="282"/>
      <c r="DW34" s="282"/>
      <c r="DX34" s="282"/>
      <c r="DY34" s="282"/>
      <c r="DZ34" s="282"/>
      <c r="EA34" s="282"/>
      <c r="EB34" s="282"/>
      <c r="EC34" s="282"/>
      <c r="ED34" s="282"/>
      <c r="EE34" s="282"/>
      <c r="EF34" s="282"/>
      <c r="EG34" s="282"/>
      <c r="EH34" s="282"/>
      <c r="EI34" s="282"/>
      <c r="EJ34" s="282"/>
      <c r="EK34" s="282"/>
      <c r="EL34" s="282"/>
      <c r="EM34" s="282"/>
      <c r="EN34" s="282"/>
      <c r="EO34" s="282"/>
      <c r="EP34" s="282"/>
      <c r="EQ34" s="282"/>
      <c r="ER34" s="282"/>
      <c r="ES34" s="282"/>
      <c r="ET34" s="282"/>
      <c r="EU34" s="282"/>
      <c r="EV34" s="282"/>
      <c r="EW34" s="282"/>
      <c r="EX34" s="282"/>
      <c r="EY34" s="282"/>
      <c r="EZ34" s="282"/>
      <c r="FA34" s="282"/>
      <c r="FB34" s="282"/>
      <c r="FC34" s="282"/>
      <c r="FD34" s="282"/>
      <c r="FE34" s="282"/>
      <c r="FF34" s="282"/>
      <c r="FG34" s="282"/>
      <c r="FH34" s="282"/>
      <c r="FI34" s="282"/>
      <c r="FJ34" s="282"/>
      <c r="FK34" s="282"/>
      <c r="FL34" s="282"/>
      <c r="FM34" s="282"/>
      <c r="FN34" s="282"/>
      <c r="FO34" s="282"/>
      <c r="FP34" s="282"/>
      <c r="FQ34" s="282"/>
      <c r="FR34" s="282"/>
      <c r="FS34" s="282"/>
      <c r="FT34" s="282"/>
      <c r="FU34" s="282"/>
      <c r="FV34" s="282"/>
      <c r="FW34" s="282"/>
      <c r="FX34" s="282"/>
      <c r="FY34" s="282"/>
      <c r="FZ34" s="282"/>
      <c r="GA34" s="282"/>
      <c r="GB34" s="282"/>
      <c r="GC34" s="282"/>
      <c r="GD34" s="282"/>
      <c r="GE34" s="282"/>
      <c r="GF34" s="282"/>
      <c r="GG34" s="282"/>
      <c r="GH34" s="282"/>
      <c r="GI34" s="282"/>
      <c r="GJ34" s="282"/>
      <c r="GK34" s="282"/>
      <c r="GL34" s="282"/>
      <c r="GM34" s="282"/>
      <c r="GN34" s="282"/>
      <c r="GO34" s="282"/>
      <c r="GP34" s="282"/>
      <c r="GQ34" s="282"/>
      <c r="GR34" s="282"/>
      <c r="GS34" s="282"/>
      <c r="GT34" s="282"/>
      <c r="GU34" s="282"/>
      <c r="GV34" s="282"/>
      <c r="GW34" s="282"/>
      <c r="GX34" s="282"/>
      <c r="GY34" s="282"/>
      <c r="GZ34" s="282"/>
      <c r="HA34" s="282"/>
      <c r="HB34" s="282"/>
      <c r="HC34" s="282"/>
      <c r="HD34" s="282"/>
      <c r="HE34" s="282"/>
      <c r="HF34" s="282"/>
      <c r="HG34" s="282"/>
      <c r="HH34" s="282"/>
      <c r="HI34" s="282"/>
      <c r="HJ34" s="282"/>
      <c r="HK34" s="282"/>
      <c r="HL34" s="282"/>
      <c r="HM34" s="282"/>
      <c r="HN34" s="282"/>
      <c r="HO34" s="282"/>
      <c r="HP34" s="282"/>
      <c r="HQ34" s="282"/>
      <c r="HR34" s="282"/>
      <c r="HS34" s="282"/>
      <c r="HT34" s="282"/>
      <c r="HU34" s="282"/>
      <c r="HV34" s="282"/>
      <c r="HW34" s="282"/>
      <c r="HX34" s="282"/>
      <c r="HY34" s="282"/>
      <c r="HZ34" s="282"/>
      <c r="IA34" s="282"/>
      <c r="IB34" s="282"/>
      <c r="IC34" s="282"/>
      <c r="ID34" s="282"/>
      <c r="IE34" s="282"/>
      <c r="IF34" s="282"/>
      <c r="IG34" s="282"/>
      <c r="IH34" s="282"/>
      <c r="II34" s="282"/>
      <c r="IJ34" s="282"/>
      <c r="IK34" s="282"/>
      <c r="IL34" s="282"/>
      <c r="IM34" s="282"/>
      <c r="IN34" s="282"/>
      <c r="IO34" s="282"/>
      <c r="IP34" s="282"/>
      <c r="IQ34" s="282"/>
      <c r="IR34" s="282"/>
      <c r="IS34" s="282"/>
      <c r="IT34" s="282"/>
      <c r="IU34" s="282"/>
      <c r="IV34" s="282"/>
    </row>
    <row r="35" spans="1:256" s="281" customFormat="1" ht="23.25" customHeight="1">
      <c r="A35" s="272">
        <v>2012</v>
      </c>
      <c r="B35" s="278">
        <v>158.38679999999999</v>
      </c>
      <c r="C35" s="279">
        <v>157.8681</v>
      </c>
      <c r="D35" s="279">
        <v>157.58750000000001</v>
      </c>
      <c r="E35" s="279">
        <v>157.3314</v>
      </c>
      <c r="F35" s="279">
        <v>157.27623809523811</v>
      </c>
      <c r="G35" s="279">
        <v>157.43879999999999</v>
      </c>
      <c r="H35" s="279">
        <v>157.4342</v>
      </c>
      <c r="I35" s="279">
        <v>157.37960000000001</v>
      </c>
      <c r="J35" s="279">
        <v>157.34289999999999</v>
      </c>
      <c r="K35" s="279">
        <v>157.31559999999999</v>
      </c>
      <c r="L35" s="279">
        <v>157.30799999999999</v>
      </c>
      <c r="M35" s="279">
        <v>157.32400000000001</v>
      </c>
      <c r="N35" s="280">
        <v>157.49942817460317</v>
      </c>
      <c r="O35" s="271"/>
      <c r="P35" s="271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  <c r="BR35" s="282"/>
      <c r="BS35" s="282"/>
      <c r="BT35" s="282"/>
      <c r="BU35" s="282"/>
      <c r="BV35" s="282"/>
      <c r="BW35" s="282"/>
      <c r="BX35" s="282"/>
      <c r="BY35" s="282"/>
      <c r="BZ35" s="282"/>
      <c r="CA35" s="282"/>
      <c r="CB35" s="282"/>
      <c r="CC35" s="282"/>
      <c r="CD35" s="282"/>
      <c r="CE35" s="282"/>
      <c r="CF35" s="282"/>
      <c r="CG35" s="282"/>
      <c r="CH35" s="282"/>
      <c r="CI35" s="282"/>
      <c r="CJ35" s="282"/>
      <c r="CK35" s="282"/>
      <c r="CL35" s="282"/>
      <c r="CM35" s="282"/>
      <c r="CN35" s="282"/>
      <c r="CO35" s="282"/>
      <c r="CP35" s="282"/>
      <c r="CQ35" s="282"/>
      <c r="CR35" s="282"/>
      <c r="CS35" s="282"/>
      <c r="CT35" s="282"/>
      <c r="CU35" s="282"/>
      <c r="CV35" s="282"/>
      <c r="CW35" s="282"/>
      <c r="CX35" s="282"/>
      <c r="CY35" s="282"/>
      <c r="CZ35" s="282"/>
      <c r="DA35" s="282"/>
      <c r="DB35" s="282"/>
      <c r="DC35" s="282"/>
      <c r="DD35" s="282"/>
      <c r="DE35" s="282"/>
      <c r="DF35" s="282"/>
      <c r="DG35" s="282"/>
      <c r="DH35" s="282"/>
      <c r="DI35" s="282"/>
      <c r="DJ35" s="282"/>
      <c r="DK35" s="282"/>
      <c r="DL35" s="282"/>
      <c r="DM35" s="282"/>
      <c r="DN35" s="282"/>
      <c r="DO35" s="282"/>
      <c r="DP35" s="282"/>
      <c r="DQ35" s="282"/>
      <c r="DR35" s="282"/>
      <c r="DS35" s="282"/>
      <c r="DT35" s="282"/>
      <c r="DU35" s="282"/>
      <c r="DV35" s="282"/>
      <c r="DW35" s="282"/>
      <c r="DX35" s="282"/>
      <c r="DY35" s="282"/>
      <c r="DZ35" s="282"/>
      <c r="EA35" s="282"/>
      <c r="EB35" s="282"/>
      <c r="EC35" s="282"/>
      <c r="ED35" s="282"/>
      <c r="EE35" s="282"/>
      <c r="EF35" s="282"/>
      <c r="EG35" s="282"/>
      <c r="EH35" s="282"/>
      <c r="EI35" s="282"/>
      <c r="EJ35" s="282"/>
      <c r="EK35" s="282"/>
      <c r="EL35" s="282"/>
      <c r="EM35" s="282"/>
      <c r="EN35" s="282"/>
      <c r="EO35" s="282"/>
      <c r="EP35" s="282"/>
      <c r="EQ35" s="282"/>
      <c r="ER35" s="282"/>
      <c r="ES35" s="282"/>
      <c r="ET35" s="282"/>
      <c r="EU35" s="282"/>
      <c r="EV35" s="282"/>
      <c r="EW35" s="282"/>
      <c r="EX35" s="282"/>
      <c r="EY35" s="282"/>
      <c r="EZ35" s="282"/>
      <c r="FA35" s="282"/>
      <c r="FB35" s="282"/>
      <c r="FC35" s="282"/>
      <c r="FD35" s="282"/>
      <c r="FE35" s="282"/>
      <c r="FF35" s="282"/>
      <c r="FG35" s="282"/>
      <c r="FH35" s="282"/>
      <c r="FI35" s="282"/>
      <c r="FJ35" s="282"/>
      <c r="FK35" s="282"/>
      <c r="FL35" s="282"/>
      <c r="FM35" s="282"/>
      <c r="FN35" s="282"/>
      <c r="FO35" s="282"/>
      <c r="FP35" s="282"/>
      <c r="FQ35" s="282"/>
      <c r="FR35" s="282"/>
      <c r="FS35" s="282"/>
      <c r="FT35" s="282"/>
      <c r="FU35" s="282"/>
      <c r="FV35" s="282"/>
      <c r="FW35" s="282"/>
      <c r="FX35" s="282"/>
      <c r="FY35" s="282"/>
      <c r="FZ35" s="282"/>
      <c r="GA35" s="282"/>
      <c r="GB35" s="282"/>
      <c r="GC35" s="282"/>
      <c r="GD35" s="282"/>
      <c r="GE35" s="282"/>
      <c r="GF35" s="282"/>
      <c r="GG35" s="282"/>
      <c r="GH35" s="282"/>
      <c r="GI35" s="282"/>
      <c r="GJ35" s="282"/>
      <c r="GK35" s="282"/>
      <c r="GL35" s="282"/>
      <c r="GM35" s="282"/>
      <c r="GN35" s="282"/>
      <c r="GO35" s="282"/>
      <c r="GP35" s="282"/>
      <c r="GQ35" s="282"/>
      <c r="GR35" s="282"/>
      <c r="GS35" s="282"/>
      <c r="GT35" s="282"/>
      <c r="GU35" s="282"/>
      <c r="GV35" s="282"/>
      <c r="GW35" s="282"/>
      <c r="GX35" s="282"/>
      <c r="GY35" s="282"/>
      <c r="GZ35" s="282"/>
      <c r="HA35" s="282"/>
      <c r="HB35" s="282"/>
      <c r="HC35" s="282"/>
      <c r="HD35" s="282"/>
      <c r="HE35" s="282"/>
      <c r="HF35" s="282"/>
      <c r="HG35" s="282"/>
      <c r="HH35" s="282"/>
      <c r="HI35" s="282"/>
      <c r="HJ35" s="282"/>
      <c r="HK35" s="282"/>
      <c r="HL35" s="282"/>
      <c r="HM35" s="282"/>
      <c r="HN35" s="282"/>
      <c r="HO35" s="282"/>
      <c r="HP35" s="282"/>
      <c r="HQ35" s="282"/>
      <c r="HR35" s="282"/>
      <c r="HS35" s="282"/>
      <c r="HT35" s="282"/>
      <c r="HU35" s="282"/>
      <c r="HV35" s="282"/>
      <c r="HW35" s="282"/>
      <c r="HX35" s="282"/>
      <c r="HY35" s="282"/>
      <c r="HZ35" s="282"/>
      <c r="IA35" s="282"/>
      <c r="IB35" s="282"/>
      <c r="IC35" s="282"/>
      <c r="ID35" s="282"/>
      <c r="IE35" s="282"/>
      <c r="IF35" s="282"/>
      <c r="IG35" s="282"/>
      <c r="IH35" s="282"/>
      <c r="II35" s="282"/>
      <c r="IJ35" s="282"/>
      <c r="IK35" s="282"/>
      <c r="IL35" s="282"/>
      <c r="IM35" s="282"/>
      <c r="IN35" s="282"/>
      <c r="IO35" s="282"/>
      <c r="IP35" s="282"/>
      <c r="IQ35" s="282"/>
      <c r="IR35" s="282"/>
      <c r="IS35" s="282"/>
      <c r="IT35" s="282"/>
      <c r="IU35" s="282"/>
      <c r="IV35" s="282"/>
    </row>
    <row r="36" spans="1:256" s="281" customFormat="1" ht="23.25" customHeight="1">
      <c r="A36" s="272">
        <v>2013</v>
      </c>
      <c r="B36" s="278">
        <v>157.30124761904761</v>
      </c>
      <c r="C36" s="279">
        <v>157.29941999999997</v>
      </c>
      <c r="D36" s="279">
        <v>157.3115</v>
      </c>
      <c r="E36" s="279">
        <v>157.30509523809519</v>
      </c>
      <c r="F36" s="279">
        <v>157.30076666666662</v>
      </c>
      <c r="G36" s="279">
        <v>157.30648999999994</v>
      </c>
      <c r="H36" s="279">
        <v>157.3167217391304</v>
      </c>
      <c r="I36" s="279">
        <v>157.31360000000001</v>
      </c>
      <c r="J36" s="279">
        <v>157.31567619047615</v>
      </c>
      <c r="K36" s="279">
        <v>157.41658000000001</v>
      </c>
      <c r="L36" s="279">
        <v>157.27335238095242</v>
      </c>
      <c r="M36" s="279">
        <v>157.27417</v>
      </c>
      <c r="N36" s="280">
        <v>157.3112183195307</v>
      </c>
      <c r="O36" s="271"/>
      <c r="P36" s="271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2"/>
      <c r="BW36" s="282"/>
      <c r="BX36" s="282"/>
      <c r="BY36" s="282"/>
      <c r="BZ36" s="282"/>
      <c r="CA36" s="282"/>
      <c r="CB36" s="282"/>
      <c r="CC36" s="282"/>
      <c r="CD36" s="282"/>
      <c r="CE36" s="282"/>
      <c r="CF36" s="282"/>
      <c r="CG36" s="282"/>
      <c r="CH36" s="282"/>
      <c r="CI36" s="282"/>
      <c r="CJ36" s="282"/>
      <c r="CK36" s="282"/>
      <c r="CL36" s="282"/>
      <c r="CM36" s="282"/>
      <c r="CN36" s="282"/>
      <c r="CO36" s="282"/>
      <c r="CP36" s="282"/>
      <c r="CQ36" s="282"/>
      <c r="CR36" s="282"/>
      <c r="CS36" s="282"/>
      <c r="CT36" s="282"/>
      <c r="CU36" s="282"/>
      <c r="CV36" s="282"/>
      <c r="CW36" s="282"/>
      <c r="CX36" s="282"/>
      <c r="CY36" s="282"/>
      <c r="CZ36" s="282"/>
      <c r="DA36" s="282"/>
      <c r="DB36" s="282"/>
      <c r="DC36" s="282"/>
      <c r="DD36" s="282"/>
      <c r="DE36" s="282"/>
      <c r="DF36" s="282"/>
      <c r="DG36" s="282"/>
      <c r="DH36" s="282"/>
      <c r="DI36" s="282"/>
      <c r="DJ36" s="282"/>
      <c r="DK36" s="282"/>
      <c r="DL36" s="282"/>
      <c r="DM36" s="282"/>
      <c r="DN36" s="282"/>
      <c r="DO36" s="282"/>
      <c r="DP36" s="282"/>
      <c r="DQ36" s="282"/>
      <c r="DR36" s="282"/>
      <c r="DS36" s="282"/>
      <c r="DT36" s="282"/>
      <c r="DU36" s="282"/>
      <c r="DV36" s="282"/>
      <c r="DW36" s="282"/>
      <c r="DX36" s="282"/>
      <c r="DY36" s="282"/>
      <c r="DZ36" s="282"/>
      <c r="EA36" s="282"/>
      <c r="EB36" s="282"/>
      <c r="EC36" s="282"/>
      <c r="ED36" s="282"/>
      <c r="EE36" s="282"/>
      <c r="EF36" s="282"/>
      <c r="EG36" s="282"/>
      <c r="EH36" s="282"/>
      <c r="EI36" s="282"/>
      <c r="EJ36" s="282"/>
      <c r="EK36" s="282"/>
      <c r="EL36" s="282"/>
      <c r="EM36" s="282"/>
      <c r="EN36" s="282"/>
      <c r="EO36" s="282"/>
      <c r="EP36" s="282"/>
      <c r="EQ36" s="282"/>
      <c r="ER36" s="282"/>
      <c r="ES36" s="282"/>
      <c r="ET36" s="282"/>
      <c r="EU36" s="282"/>
      <c r="EV36" s="282"/>
      <c r="EW36" s="282"/>
      <c r="EX36" s="282"/>
      <c r="EY36" s="282"/>
      <c r="EZ36" s="282"/>
      <c r="FA36" s="282"/>
      <c r="FB36" s="282"/>
      <c r="FC36" s="282"/>
      <c r="FD36" s="282"/>
      <c r="FE36" s="282"/>
      <c r="FF36" s="282"/>
      <c r="FG36" s="282"/>
      <c r="FH36" s="282"/>
      <c r="FI36" s="282"/>
      <c r="FJ36" s="282"/>
      <c r="FK36" s="282"/>
      <c r="FL36" s="282"/>
      <c r="FM36" s="282"/>
      <c r="FN36" s="282"/>
      <c r="FO36" s="282"/>
      <c r="FP36" s="282"/>
      <c r="FQ36" s="282"/>
      <c r="FR36" s="282"/>
      <c r="FS36" s="282"/>
      <c r="FT36" s="282"/>
      <c r="FU36" s="282"/>
      <c r="FV36" s="282"/>
      <c r="FW36" s="282"/>
      <c r="FX36" s="282"/>
      <c r="FY36" s="282"/>
      <c r="FZ36" s="282"/>
      <c r="GA36" s="282"/>
      <c r="GB36" s="282"/>
      <c r="GC36" s="282"/>
      <c r="GD36" s="282"/>
      <c r="GE36" s="282"/>
      <c r="GF36" s="282"/>
      <c r="GG36" s="282"/>
      <c r="GH36" s="282"/>
      <c r="GI36" s="282"/>
      <c r="GJ36" s="282"/>
      <c r="GK36" s="282"/>
      <c r="GL36" s="282"/>
      <c r="GM36" s="282"/>
      <c r="GN36" s="282"/>
      <c r="GO36" s="282"/>
      <c r="GP36" s="282"/>
      <c r="GQ36" s="282"/>
      <c r="GR36" s="282"/>
      <c r="GS36" s="282"/>
      <c r="GT36" s="282"/>
      <c r="GU36" s="282"/>
      <c r="GV36" s="282"/>
      <c r="GW36" s="282"/>
      <c r="GX36" s="282"/>
      <c r="GY36" s="282"/>
      <c r="GZ36" s="282"/>
      <c r="HA36" s="282"/>
      <c r="HB36" s="282"/>
      <c r="HC36" s="282"/>
      <c r="HD36" s="282"/>
      <c r="HE36" s="282"/>
      <c r="HF36" s="282"/>
      <c r="HG36" s="282"/>
      <c r="HH36" s="282"/>
      <c r="HI36" s="282"/>
      <c r="HJ36" s="282"/>
      <c r="HK36" s="282"/>
      <c r="HL36" s="282"/>
      <c r="HM36" s="282"/>
      <c r="HN36" s="282"/>
      <c r="HO36" s="282"/>
      <c r="HP36" s="282"/>
      <c r="HQ36" s="282"/>
      <c r="HR36" s="282"/>
      <c r="HS36" s="282"/>
      <c r="HT36" s="282"/>
      <c r="HU36" s="282"/>
      <c r="HV36" s="282"/>
      <c r="HW36" s="282"/>
      <c r="HX36" s="282"/>
      <c r="HY36" s="282"/>
      <c r="HZ36" s="282"/>
      <c r="IA36" s="282"/>
      <c r="IB36" s="282"/>
      <c r="IC36" s="282"/>
      <c r="ID36" s="282"/>
      <c r="IE36" s="282"/>
      <c r="IF36" s="282"/>
      <c r="IG36" s="282"/>
      <c r="IH36" s="282"/>
      <c r="II36" s="282"/>
      <c r="IJ36" s="282"/>
      <c r="IK36" s="282"/>
      <c r="IL36" s="282"/>
      <c r="IM36" s="282"/>
      <c r="IN36" s="282"/>
      <c r="IO36" s="282"/>
      <c r="IP36" s="282"/>
      <c r="IQ36" s="282"/>
      <c r="IR36" s="282"/>
      <c r="IS36" s="282"/>
      <c r="IT36" s="282"/>
      <c r="IU36" s="282"/>
      <c r="IV36" s="282"/>
    </row>
    <row r="37" spans="1:256" s="281" customFormat="1" ht="23.25" customHeight="1">
      <c r="A37" s="272">
        <v>2014</v>
      </c>
      <c r="B37" s="278">
        <v>157.2916285714285</v>
      </c>
      <c r="C37" s="279">
        <v>157.30749999999995</v>
      </c>
      <c r="D37" s="279">
        <v>157.30076666666662</v>
      </c>
      <c r="E37" s="279">
        <v>157.291845</v>
      </c>
      <c r="F37" s="279">
        <v>157.28729999999999</v>
      </c>
      <c r="G37" s="279">
        <v>157.28729999999999</v>
      </c>
      <c r="H37" s="279">
        <v>157.28729999999999</v>
      </c>
      <c r="I37" s="279">
        <v>157.28729999999999</v>
      </c>
      <c r="J37" s="279">
        <v>157.30061363636358</v>
      </c>
      <c r="K37" s="279">
        <v>157.31406499999997</v>
      </c>
      <c r="L37" s="279">
        <v>159.99611999999999</v>
      </c>
      <c r="M37" s="279">
        <v>169.67999999999998</v>
      </c>
      <c r="N37" s="280">
        <v>158.55264490620488</v>
      </c>
      <c r="O37" s="271"/>
      <c r="P37" s="271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2"/>
      <c r="BS37" s="282"/>
      <c r="BT37" s="282"/>
      <c r="BU37" s="282"/>
      <c r="BV37" s="282"/>
      <c r="BW37" s="282"/>
      <c r="BX37" s="282"/>
      <c r="BY37" s="282"/>
      <c r="BZ37" s="282"/>
      <c r="CA37" s="282"/>
      <c r="CB37" s="282"/>
      <c r="CC37" s="282"/>
      <c r="CD37" s="282"/>
      <c r="CE37" s="282"/>
      <c r="CF37" s="282"/>
      <c r="CG37" s="282"/>
      <c r="CH37" s="282"/>
      <c r="CI37" s="282"/>
      <c r="CJ37" s="282"/>
      <c r="CK37" s="282"/>
      <c r="CL37" s="282"/>
      <c r="CM37" s="282"/>
      <c r="CN37" s="282"/>
      <c r="CO37" s="282"/>
      <c r="CP37" s="282"/>
      <c r="CQ37" s="282"/>
      <c r="CR37" s="282"/>
      <c r="CS37" s="282"/>
      <c r="CT37" s="282"/>
      <c r="CU37" s="282"/>
      <c r="CV37" s="282"/>
      <c r="CW37" s="282"/>
      <c r="CX37" s="282"/>
      <c r="CY37" s="282"/>
      <c r="CZ37" s="282"/>
      <c r="DA37" s="282"/>
      <c r="DB37" s="282"/>
      <c r="DC37" s="282"/>
      <c r="DD37" s="282"/>
      <c r="DE37" s="282"/>
      <c r="DF37" s="282"/>
      <c r="DG37" s="282"/>
      <c r="DH37" s="282"/>
      <c r="DI37" s="282"/>
      <c r="DJ37" s="282"/>
      <c r="DK37" s="282"/>
      <c r="DL37" s="282"/>
      <c r="DM37" s="282"/>
      <c r="DN37" s="282"/>
      <c r="DO37" s="282"/>
      <c r="DP37" s="282"/>
      <c r="DQ37" s="282"/>
      <c r="DR37" s="282"/>
      <c r="DS37" s="282"/>
      <c r="DT37" s="282"/>
      <c r="DU37" s="282"/>
      <c r="DV37" s="282"/>
      <c r="DW37" s="282"/>
      <c r="DX37" s="282"/>
      <c r="DY37" s="282"/>
      <c r="DZ37" s="282"/>
      <c r="EA37" s="282"/>
      <c r="EB37" s="282"/>
      <c r="EC37" s="282"/>
      <c r="ED37" s="282"/>
      <c r="EE37" s="282"/>
      <c r="EF37" s="282"/>
      <c r="EG37" s="282"/>
      <c r="EH37" s="282"/>
      <c r="EI37" s="282"/>
      <c r="EJ37" s="282"/>
      <c r="EK37" s="282"/>
      <c r="EL37" s="282"/>
      <c r="EM37" s="282"/>
      <c r="EN37" s="282"/>
      <c r="EO37" s="282"/>
      <c r="EP37" s="282"/>
      <c r="EQ37" s="282"/>
      <c r="ER37" s="282"/>
      <c r="ES37" s="282"/>
      <c r="ET37" s="282"/>
      <c r="EU37" s="282"/>
      <c r="EV37" s="282"/>
      <c r="EW37" s="282"/>
      <c r="EX37" s="282"/>
      <c r="EY37" s="282"/>
      <c r="EZ37" s="282"/>
      <c r="FA37" s="282"/>
      <c r="FB37" s="282"/>
      <c r="FC37" s="282"/>
      <c r="FD37" s="282"/>
      <c r="FE37" s="282"/>
      <c r="FF37" s="282"/>
      <c r="FG37" s="282"/>
      <c r="FH37" s="282"/>
      <c r="FI37" s="282"/>
      <c r="FJ37" s="282"/>
      <c r="FK37" s="282"/>
      <c r="FL37" s="282"/>
      <c r="FM37" s="282"/>
      <c r="FN37" s="282"/>
      <c r="FO37" s="282"/>
      <c r="FP37" s="282"/>
      <c r="FQ37" s="282"/>
      <c r="FR37" s="282"/>
      <c r="FS37" s="282"/>
      <c r="FT37" s="282"/>
      <c r="FU37" s="282"/>
      <c r="FV37" s="282"/>
      <c r="FW37" s="282"/>
      <c r="FX37" s="282"/>
      <c r="FY37" s="282"/>
      <c r="FZ37" s="282"/>
      <c r="GA37" s="282"/>
      <c r="GB37" s="282"/>
      <c r="GC37" s="282"/>
      <c r="GD37" s="282"/>
      <c r="GE37" s="282"/>
      <c r="GF37" s="282"/>
      <c r="GG37" s="282"/>
      <c r="GH37" s="282"/>
      <c r="GI37" s="282"/>
      <c r="GJ37" s="282"/>
      <c r="GK37" s="282"/>
      <c r="GL37" s="282"/>
      <c r="GM37" s="282"/>
      <c r="GN37" s="282"/>
      <c r="GO37" s="282"/>
      <c r="GP37" s="282"/>
      <c r="GQ37" s="282"/>
      <c r="GR37" s="282"/>
      <c r="GS37" s="282"/>
      <c r="GT37" s="282"/>
      <c r="GU37" s="282"/>
      <c r="GV37" s="282"/>
      <c r="GW37" s="282"/>
      <c r="GX37" s="282"/>
      <c r="GY37" s="282"/>
      <c r="GZ37" s="282"/>
      <c r="HA37" s="282"/>
      <c r="HB37" s="282"/>
      <c r="HC37" s="282"/>
      <c r="HD37" s="282"/>
      <c r="HE37" s="282"/>
      <c r="HF37" s="282"/>
      <c r="HG37" s="282"/>
      <c r="HH37" s="282"/>
      <c r="HI37" s="282"/>
      <c r="HJ37" s="282"/>
      <c r="HK37" s="282"/>
      <c r="HL37" s="282"/>
      <c r="HM37" s="282"/>
      <c r="HN37" s="282"/>
      <c r="HO37" s="282"/>
      <c r="HP37" s="282"/>
      <c r="HQ37" s="282"/>
      <c r="HR37" s="282"/>
      <c r="HS37" s="282"/>
      <c r="HT37" s="282"/>
      <c r="HU37" s="282"/>
      <c r="HV37" s="282"/>
      <c r="HW37" s="282"/>
      <c r="HX37" s="282"/>
      <c r="HY37" s="282"/>
      <c r="HZ37" s="282"/>
      <c r="IA37" s="282"/>
      <c r="IB37" s="282"/>
      <c r="IC37" s="282"/>
      <c r="ID37" s="282"/>
      <c r="IE37" s="282"/>
      <c r="IF37" s="282"/>
      <c r="IG37" s="282"/>
      <c r="IH37" s="282"/>
      <c r="II37" s="282"/>
      <c r="IJ37" s="282"/>
      <c r="IK37" s="282"/>
      <c r="IL37" s="282"/>
      <c r="IM37" s="282"/>
      <c r="IN37" s="282"/>
      <c r="IO37" s="282"/>
      <c r="IP37" s="282"/>
      <c r="IQ37" s="282"/>
      <c r="IR37" s="282"/>
      <c r="IS37" s="282"/>
      <c r="IT37" s="282"/>
      <c r="IU37" s="282"/>
      <c r="IV37" s="282"/>
    </row>
    <row r="38" spans="1:256" s="281" customFormat="1" ht="23.25" customHeight="1">
      <c r="A38" s="272">
        <v>2015</v>
      </c>
      <c r="B38" s="278">
        <v>169.68</v>
      </c>
      <c r="C38" s="279">
        <v>179.74</v>
      </c>
      <c r="D38" s="279">
        <v>197.07</v>
      </c>
      <c r="E38" s="279">
        <v>197</v>
      </c>
      <c r="F38" s="279">
        <v>197</v>
      </c>
      <c r="G38" s="279">
        <v>196.92</v>
      </c>
      <c r="H38" s="279">
        <v>196.97</v>
      </c>
      <c r="I38" s="279">
        <v>197</v>
      </c>
      <c r="J38" s="279">
        <v>197</v>
      </c>
      <c r="K38" s="279">
        <v>196.99</v>
      </c>
      <c r="L38" s="279">
        <v>196.99</v>
      </c>
      <c r="M38" s="279">
        <v>196.99</v>
      </c>
      <c r="N38" s="280">
        <v>193.2791666666667</v>
      </c>
      <c r="O38" s="271"/>
      <c r="P38" s="271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282"/>
      <c r="BU38" s="282"/>
      <c r="BV38" s="282"/>
      <c r="BW38" s="282"/>
      <c r="BX38" s="282"/>
      <c r="BY38" s="282"/>
      <c r="BZ38" s="282"/>
      <c r="CA38" s="282"/>
      <c r="CB38" s="282"/>
      <c r="CC38" s="282"/>
      <c r="CD38" s="282"/>
      <c r="CE38" s="282"/>
      <c r="CF38" s="282"/>
      <c r="CG38" s="282"/>
      <c r="CH38" s="282"/>
      <c r="CI38" s="282"/>
      <c r="CJ38" s="282"/>
      <c r="CK38" s="282"/>
      <c r="CL38" s="282"/>
      <c r="CM38" s="282"/>
      <c r="CN38" s="282"/>
      <c r="CO38" s="282"/>
      <c r="CP38" s="282"/>
      <c r="CQ38" s="282"/>
      <c r="CR38" s="282"/>
      <c r="CS38" s="282"/>
      <c r="CT38" s="282"/>
      <c r="CU38" s="282"/>
      <c r="CV38" s="282"/>
      <c r="CW38" s="282"/>
      <c r="CX38" s="282"/>
      <c r="CY38" s="282"/>
      <c r="CZ38" s="282"/>
      <c r="DA38" s="282"/>
      <c r="DB38" s="282"/>
      <c r="DC38" s="282"/>
      <c r="DD38" s="282"/>
      <c r="DE38" s="282"/>
      <c r="DF38" s="282"/>
      <c r="DG38" s="282"/>
      <c r="DH38" s="282"/>
      <c r="DI38" s="282"/>
      <c r="DJ38" s="282"/>
      <c r="DK38" s="282"/>
      <c r="DL38" s="282"/>
      <c r="DM38" s="282"/>
      <c r="DN38" s="282"/>
      <c r="DO38" s="282"/>
      <c r="DP38" s="282"/>
      <c r="DQ38" s="282"/>
      <c r="DR38" s="282"/>
      <c r="DS38" s="282"/>
      <c r="DT38" s="282"/>
      <c r="DU38" s="282"/>
      <c r="DV38" s="282"/>
      <c r="DW38" s="282"/>
      <c r="DX38" s="282"/>
      <c r="DY38" s="282"/>
      <c r="DZ38" s="282"/>
      <c r="EA38" s="282"/>
      <c r="EB38" s="282"/>
      <c r="EC38" s="282"/>
      <c r="ED38" s="282"/>
      <c r="EE38" s="282"/>
      <c r="EF38" s="282"/>
      <c r="EG38" s="282"/>
      <c r="EH38" s="282"/>
      <c r="EI38" s="282"/>
      <c r="EJ38" s="282"/>
      <c r="EK38" s="282"/>
      <c r="EL38" s="282"/>
      <c r="EM38" s="282"/>
      <c r="EN38" s="282"/>
      <c r="EO38" s="282"/>
      <c r="EP38" s="282"/>
      <c r="EQ38" s="282"/>
      <c r="ER38" s="282"/>
      <c r="ES38" s="282"/>
      <c r="ET38" s="282"/>
      <c r="EU38" s="282"/>
      <c r="EV38" s="282"/>
      <c r="EW38" s="282"/>
      <c r="EX38" s="282"/>
      <c r="EY38" s="282"/>
      <c r="EZ38" s="282"/>
      <c r="FA38" s="282"/>
      <c r="FB38" s="282"/>
      <c r="FC38" s="282"/>
      <c r="FD38" s="282"/>
      <c r="FE38" s="282"/>
      <c r="FF38" s="282"/>
      <c r="FG38" s="282"/>
      <c r="FH38" s="282"/>
      <c r="FI38" s="282"/>
      <c r="FJ38" s="282"/>
      <c r="FK38" s="282"/>
      <c r="FL38" s="282"/>
      <c r="FM38" s="282"/>
      <c r="FN38" s="282"/>
      <c r="FO38" s="282"/>
      <c r="FP38" s="282"/>
      <c r="FQ38" s="282"/>
      <c r="FR38" s="282"/>
      <c r="FS38" s="282"/>
      <c r="FT38" s="282"/>
      <c r="FU38" s="282"/>
      <c r="FV38" s="282"/>
      <c r="FW38" s="282"/>
      <c r="FX38" s="282"/>
      <c r="FY38" s="282"/>
      <c r="FZ38" s="282"/>
      <c r="GA38" s="282"/>
      <c r="GB38" s="282"/>
      <c r="GC38" s="282"/>
      <c r="GD38" s="282"/>
      <c r="GE38" s="282"/>
      <c r="GF38" s="282"/>
      <c r="GG38" s="282"/>
      <c r="GH38" s="282"/>
      <c r="GI38" s="282"/>
      <c r="GJ38" s="282"/>
      <c r="GK38" s="282"/>
      <c r="GL38" s="282"/>
      <c r="GM38" s="282"/>
      <c r="GN38" s="282"/>
      <c r="GO38" s="282"/>
      <c r="GP38" s="282"/>
      <c r="GQ38" s="282"/>
      <c r="GR38" s="282"/>
      <c r="GS38" s="282"/>
      <c r="GT38" s="282"/>
      <c r="GU38" s="282"/>
      <c r="GV38" s="282"/>
      <c r="GW38" s="282"/>
      <c r="GX38" s="282"/>
      <c r="GY38" s="282"/>
      <c r="GZ38" s="282"/>
      <c r="HA38" s="282"/>
      <c r="HB38" s="282"/>
      <c r="HC38" s="282"/>
      <c r="HD38" s="282"/>
      <c r="HE38" s="282"/>
      <c r="HF38" s="282"/>
      <c r="HG38" s="282"/>
      <c r="HH38" s="282"/>
      <c r="HI38" s="282"/>
      <c r="HJ38" s="282"/>
      <c r="HK38" s="282"/>
      <c r="HL38" s="282"/>
      <c r="HM38" s="282"/>
      <c r="HN38" s="282"/>
      <c r="HO38" s="282"/>
      <c r="HP38" s="282"/>
      <c r="HQ38" s="282"/>
      <c r="HR38" s="282"/>
      <c r="HS38" s="282"/>
      <c r="HT38" s="282"/>
      <c r="HU38" s="282"/>
      <c r="HV38" s="282"/>
      <c r="HW38" s="282"/>
      <c r="HX38" s="282"/>
      <c r="HY38" s="282"/>
      <c r="HZ38" s="282"/>
      <c r="IA38" s="282"/>
      <c r="IB38" s="282"/>
      <c r="IC38" s="282"/>
      <c r="ID38" s="282"/>
      <c r="IE38" s="282"/>
      <c r="IF38" s="282"/>
      <c r="IG38" s="282"/>
      <c r="IH38" s="282"/>
      <c r="II38" s="282"/>
      <c r="IJ38" s="282"/>
      <c r="IK38" s="282"/>
      <c r="IL38" s="282"/>
      <c r="IM38" s="282"/>
      <c r="IN38" s="282"/>
      <c r="IO38" s="282"/>
      <c r="IP38" s="282"/>
      <c r="IQ38" s="282"/>
      <c r="IR38" s="282"/>
      <c r="IS38" s="282"/>
      <c r="IT38" s="282"/>
      <c r="IU38" s="282"/>
      <c r="IV38" s="282"/>
    </row>
    <row r="39" spans="1:256" s="281" customFormat="1" ht="23.25" customHeight="1" thickBot="1">
      <c r="A39" s="283">
        <v>2016</v>
      </c>
      <c r="B39" s="284">
        <v>197</v>
      </c>
      <c r="C39" s="285">
        <v>197</v>
      </c>
      <c r="D39" s="285">
        <v>197</v>
      </c>
      <c r="E39" s="285">
        <v>197</v>
      </c>
      <c r="F39" s="285">
        <v>197</v>
      </c>
      <c r="G39" s="285">
        <v>231.76136363636363</v>
      </c>
      <c r="H39" s="285">
        <v>294.57222222222231</v>
      </c>
      <c r="I39" s="285">
        <v>309.73043478260871</v>
      </c>
      <c r="J39" s="285">
        <v>305.22500000000002</v>
      </c>
      <c r="K39" s="285">
        <v>305.21249999999998</v>
      </c>
      <c r="L39" s="285">
        <v>305.18181818181819</v>
      </c>
      <c r="M39" s="285">
        <v>305.2236842105263</v>
      </c>
      <c r="N39" s="286">
        <v>253.49225191946155</v>
      </c>
      <c r="O39" s="271"/>
      <c r="P39" s="271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82"/>
      <c r="CA39" s="282"/>
      <c r="CB39" s="282"/>
      <c r="CC39" s="282"/>
      <c r="CD39" s="282"/>
      <c r="CE39" s="282"/>
      <c r="CF39" s="282"/>
      <c r="CG39" s="282"/>
      <c r="CH39" s="282"/>
      <c r="CI39" s="282"/>
      <c r="CJ39" s="282"/>
      <c r="CK39" s="282"/>
      <c r="CL39" s="282"/>
      <c r="CM39" s="282"/>
      <c r="CN39" s="282"/>
      <c r="CO39" s="282"/>
      <c r="CP39" s="282"/>
      <c r="CQ39" s="282"/>
      <c r="CR39" s="282"/>
      <c r="CS39" s="282"/>
      <c r="CT39" s="282"/>
      <c r="CU39" s="282"/>
      <c r="CV39" s="282"/>
      <c r="CW39" s="282"/>
      <c r="CX39" s="282"/>
      <c r="CY39" s="282"/>
      <c r="CZ39" s="282"/>
      <c r="DA39" s="282"/>
      <c r="DB39" s="282"/>
      <c r="DC39" s="282"/>
      <c r="DD39" s="282"/>
      <c r="DE39" s="282"/>
      <c r="DF39" s="282"/>
      <c r="DG39" s="282"/>
      <c r="DH39" s="282"/>
      <c r="DI39" s="282"/>
      <c r="DJ39" s="282"/>
      <c r="DK39" s="282"/>
      <c r="DL39" s="282"/>
      <c r="DM39" s="282"/>
      <c r="DN39" s="282"/>
      <c r="DO39" s="282"/>
      <c r="DP39" s="282"/>
      <c r="DQ39" s="282"/>
      <c r="DR39" s="282"/>
      <c r="DS39" s="282"/>
      <c r="DT39" s="282"/>
      <c r="DU39" s="282"/>
      <c r="DV39" s="282"/>
      <c r="DW39" s="282"/>
      <c r="DX39" s="282"/>
      <c r="DY39" s="282"/>
      <c r="DZ39" s="282"/>
      <c r="EA39" s="282"/>
      <c r="EB39" s="282"/>
      <c r="EC39" s="282"/>
      <c r="ED39" s="282"/>
      <c r="EE39" s="282"/>
      <c r="EF39" s="282"/>
      <c r="EG39" s="282"/>
      <c r="EH39" s="282"/>
      <c r="EI39" s="282"/>
      <c r="EJ39" s="282"/>
      <c r="EK39" s="282"/>
      <c r="EL39" s="282"/>
      <c r="EM39" s="282"/>
      <c r="EN39" s="282"/>
      <c r="EO39" s="282"/>
      <c r="EP39" s="282"/>
      <c r="EQ39" s="282"/>
      <c r="ER39" s="282"/>
      <c r="ES39" s="282"/>
      <c r="ET39" s="282"/>
      <c r="EU39" s="282"/>
      <c r="EV39" s="282"/>
      <c r="EW39" s="282"/>
      <c r="EX39" s="282"/>
      <c r="EY39" s="282"/>
      <c r="EZ39" s="282"/>
      <c r="FA39" s="282"/>
      <c r="FB39" s="282"/>
      <c r="FC39" s="282"/>
      <c r="FD39" s="282"/>
      <c r="FE39" s="282"/>
      <c r="FF39" s="282"/>
      <c r="FG39" s="282"/>
      <c r="FH39" s="282"/>
      <c r="FI39" s="282"/>
      <c r="FJ39" s="282"/>
      <c r="FK39" s="282"/>
      <c r="FL39" s="282"/>
      <c r="FM39" s="282"/>
      <c r="FN39" s="282"/>
      <c r="FO39" s="282"/>
      <c r="FP39" s="282"/>
      <c r="FQ39" s="282"/>
      <c r="FR39" s="282"/>
      <c r="FS39" s="282"/>
      <c r="FT39" s="282"/>
      <c r="FU39" s="282"/>
      <c r="FV39" s="282"/>
      <c r="FW39" s="282"/>
      <c r="FX39" s="282"/>
      <c r="FY39" s="282"/>
      <c r="FZ39" s="282"/>
      <c r="GA39" s="282"/>
      <c r="GB39" s="282"/>
      <c r="GC39" s="282"/>
      <c r="GD39" s="282"/>
      <c r="GE39" s="282"/>
      <c r="GF39" s="282"/>
      <c r="GG39" s="282"/>
      <c r="GH39" s="282"/>
      <c r="GI39" s="282"/>
      <c r="GJ39" s="282"/>
      <c r="GK39" s="282"/>
      <c r="GL39" s="282"/>
      <c r="GM39" s="282"/>
      <c r="GN39" s="282"/>
      <c r="GO39" s="282"/>
      <c r="GP39" s="282"/>
      <c r="GQ39" s="282"/>
      <c r="GR39" s="282"/>
      <c r="GS39" s="282"/>
      <c r="GT39" s="282"/>
      <c r="GU39" s="282"/>
      <c r="GV39" s="282"/>
      <c r="GW39" s="282"/>
      <c r="GX39" s="282"/>
      <c r="GY39" s="282"/>
      <c r="GZ39" s="282"/>
      <c r="HA39" s="282"/>
      <c r="HB39" s="282"/>
      <c r="HC39" s="282"/>
      <c r="HD39" s="282"/>
      <c r="HE39" s="282"/>
      <c r="HF39" s="282"/>
      <c r="HG39" s="282"/>
      <c r="HH39" s="282"/>
      <c r="HI39" s="282"/>
      <c r="HJ39" s="282"/>
      <c r="HK39" s="282"/>
      <c r="HL39" s="282"/>
      <c r="HM39" s="282"/>
      <c r="HN39" s="282"/>
      <c r="HO39" s="282"/>
      <c r="HP39" s="282"/>
      <c r="HQ39" s="282"/>
      <c r="HR39" s="282"/>
      <c r="HS39" s="282"/>
      <c r="HT39" s="282"/>
      <c r="HU39" s="282"/>
      <c r="HV39" s="282"/>
      <c r="HW39" s="282"/>
      <c r="HX39" s="282"/>
      <c r="HY39" s="282"/>
      <c r="HZ39" s="282"/>
      <c r="IA39" s="282"/>
      <c r="IB39" s="282"/>
      <c r="IC39" s="282"/>
      <c r="ID39" s="282"/>
      <c r="IE39" s="282"/>
      <c r="IF39" s="282"/>
      <c r="IG39" s="282"/>
      <c r="IH39" s="282"/>
      <c r="II39" s="282"/>
      <c r="IJ39" s="282"/>
      <c r="IK39" s="282"/>
      <c r="IL39" s="282"/>
      <c r="IM39" s="282"/>
      <c r="IN39" s="282"/>
      <c r="IO39" s="282"/>
      <c r="IP39" s="282"/>
      <c r="IQ39" s="282"/>
      <c r="IR39" s="282"/>
      <c r="IS39" s="282"/>
      <c r="IT39" s="282"/>
      <c r="IU39" s="282"/>
      <c r="IV39" s="282"/>
    </row>
    <row r="40" spans="1:256" s="288" customFormat="1" ht="17.25" customHeight="1">
      <c r="A40" s="148" t="s">
        <v>134</v>
      </c>
      <c r="B40" s="34"/>
      <c r="C40" s="34"/>
      <c r="D40" s="34"/>
      <c r="E40" s="34"/>
      <c r="F40" s="287"/>
      <c r="H40" s="289"/>
      <c r="I40" s="290"/>
      <c r="J40" s="290"/>
      <c r="N40" s="291"/>
      <c r="O40" s="271"/>
      <c r="P40" s="271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2"/>
      <c r="DS40" s="292"/>
      <c r="DT40" s="292"/>
      <c r="DU40" s="292"/>
      <c r="DV40" s="292"/>
      <c r="DW40" s="292"/>
      <c r="DX40" s="292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2"/>
      <c r="EL40" s="292"/>
      <c r="EM40" s="292"/>
      <c r="EN40" s="292"/>
      <c r="EO40" s="292"/>
      <c r="EP40" s="292"/>
      <c r="EQ40" s="292"/>
      <c r="ER40" s="292"/>
      <c r="ES40" s="292"/>
      <c r="ET40" s="292"/>
      <c r="EU40" s="292"/>
      <c r="EV40" s="292"/>
      <c r="EW40" s="292"/>
      <c r="EX40" s="292"/>
      <c r="EY40" s="292"/>
      <c r="EZ40" s="292"/>
      <c r="FA40" s="292"/>
      <c r="FB40" s="292"/>
      <c r="FC40" s="292"/>
      <c r="FD40" s="292"/>
      <c r="FE40" s="292"/>
      <c r="FF40" s="292"/>
      <c r="FG40" s="292"/>
      <c r="FH40" s="292"/>
      <c r="FI40" s="292"/>
      <c r="FJ40" s="292"/>
      <c r="FK40" s="292"/>
      <c r="FL40" s="292"/>
      <c r="FM40" s="292"/>
      <c r="FN40" s="292"/>
      <c r="FO40" s="292"/>
      <c r="FP40" s="292"/>
      <c r="FQ40" s="292"/>
      <c r="FR40" s="292"/>
      <c r="FS40" s="292"/>
      <c r="FT40" s="292"/>
      <c r="FU40" s="292"/>
      <c r="FV40" s="292"/>
      <c r="FW40" s="292"/>
      <c r="FX40" s="292"/>
      <c r="FY40" s="292"/>
      <c r="FZ40" s="292"/>
      <c r="GA40" s="292"/>
      <c r="GB40" s="292"/>
      <c r="GC40" s="292"/>
      <c r="GD40" s="292"/>
      <c r="GE40" s="292"/>
      <c r="GF40" s="292"/>
      <c r="GG40" s="292"/>
      <c r="GH40" s="292"/>
      <c r="GI40" s="292"/>
      <c r="GJ40" s="292"/>
      <c r="GK40" s="292"/>
      <c r="GL40" s="292"/>
      <c r="GM40" s="292"/>
      <c r="GN40" s="292"/>
      <c r="GO40" s="292"/>
      <c r="GP40" s="292"/>
      <c r="GQ40" s="292"/>
      <c r="GR40" s="292"/>
      <c r="GS40" s="292"/>
      <c r="GT40" s="292"/>
      <c r="GU40" s="292"/>
      <c r="GV40" s="292"/>
      <c r="GW40" s="292"/>
      <c r="GX40" s="292"/>
      <c r="GY40" s="292"/>
      <c r="GZ40" s="292"/>
      <c r="HA40" s="292"/>
      <c r="HB40" s="292"/>
      <c r="HC40" s="292"/>
      <c r="HD40" s="292"/>
      <c r="HE40" s="292"/>
      <c r="HF40" s="292"/>
      <c r="HG40" s="292"/>
      <c r="HH40" s="292"/>
      <c r="HI40" s="292"/>
      <c r="HJ40" s="292"/>
      <c r="HK40" s="292"/>
      <c r="HL40" s="292"/>
      <c r="HM40" s="292"/>
      <c r="HN40" s="292"/>
      <c r="HO40" s="292"/>
      <c r="HP40" s="292"/>
      <c r="HQ40" s="292"/>
      <c r="HR40" s="292"/>
      <c r="HS40" s="292"/>
      <c r="HT40" s="292"/>
      <c r="HU40" s="292"/>
      <c r="HV40" s="292"/>
      <c r="HW40" s="292"/>
      <c r="HX40" s="292"/>
      <c r="HY40" s="292"/>
      <c r="HZ40" s="292"/>
      <c r="IA40" s="292"/>
      <c r="IB40" s="292"/>
      <c r="IC40" s="292"/>
      <c r="ID40" s="292"/>
      <c r="IE40" s="292"/>
      <c r="IF40" s="292"/>
      <c r="IG40" s="292"/>
      <c r="IH40" s="292"/>
      <c r="II40" s="292"/>
      <c r="IJ40" s="292"/>
      <c r="IK40" s="292"/>
      <c r="IL40" s="292"/>
      <c r="IM40" s="292"/>
      <c r="IN40" s="292"/>
      <c r="IO40" s="292"/>
      <c r="IP40" s="292"/>
      <c r="IQ40" s="292"/>
      <c r="IR40" s="292"/>
      <c r="IS40" s="292"/>
      <c r="IT40" s="292"/>
      <c r="IU40" s="292"/>
      <c r="IV40" s="292"/>
    </row>
    <row r="41" spans="1:256" s="288" customFormat="1" ht="17.25" customHeight="1">
      <c r="A41" s="148" t="s">
        <v>395</v>
      </c>
      <c r="B41" s="34"/>
      <c r="C41" s="34"/>
      <c r="D41" s="34"/>
      <c r="E41" s="34"/>
      <c r="F41" s="287"/>
      <c r="H41" s="293"/>
      <c r="I41" s="294"/>
      <c r="J41" s="295"/>
      <c r="O41" s="271"/>
      <c r="P41" s="271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2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2"/>
      <c r="EL41" s="292"/>
      <c r="EM41" s="292"/>
      <c r="EN41" s="292"/>
      <c r="EO41" s="292"/>
      <c r="EP41" s="292"/>
      <c r="EQ41" s="292"/>
      <c r="ER41" s="292"/>
      <c r="ES41" s="292"/>
      <c r="ET41" s="292"/>
      <c r="EU41" s="292"/>
      <c r="EV41" s="292"/>
      <c r="EW41" s="292"/>
      <c r="EX41" s="292"/>
      <c r="EY41" s="292"/>
      <c r="EZ41" s="292"/>
      <c r="FA41" s="292"/>
      <c r="FB41" s="292"/>
      <c r="FC41" s="292"/>
      <c r="FD41" s="292"/>
      <c r="FE41" s="292"/>
      <c r="FF41" s="292"/>
      <c r="FG41" s="292"/>
      <c r="FH41" s="292"/>
      <c r="FI41" s="292"/>
      <c r="FJ41" s="292"/>
      <c r="FK41" s="292"/>
      <c r="FL41" s="292"/>
      <c r="FM41" s="292"/>
      <c r="FN41" s="292"/>
      <c r="FO41" s="292"/>
      <c r="FP41" s="292"/>
      <c r="FQ41" s="292"/>
      <c r="FR41" s="292"/>
      <c r="FS41" s="292"/>
      <c r="FT41" s="292"/>
      <c r="FU41" s="292"/>
      <c r="FV41" s="292"/>
      <c r="FW41" s="292"/>
      <c r="FX41" s="292"/>
      <c r="FY41" s="292"/>
      <c r="FZ41" s="292"/>
      <c r="GA41" s="292"/>
      <c r="GB41" s="292"/>
      <c r="GC41" s="292"/>
      <c r="GD41" s="292"/>
      <c r="GE41" s="292"/>
      <c r="GF41" s="292"/>
      <c r="GG41" s="292"/>
      <c r="GH41" s="292"/>
      <c r="GI41" s="292"/>
      <c r="GJ41" s="292"/>
      <c r="GK41" s="292"/>
      <c r="GL41" s="292"/>
      <c r="GM41" s="292"/>
      <c r="GN41" s="292"/>
      <c r="GO41" s="292"/>
      <c r="GP41" s="292"/>
      <c r="GQ41" s="292"/>
      <c r="GR41" s="292"/>
      <c r="GS41" s="292"/>
      <c r="GT41" s="292"/>
      <c r="GU41" s="292"/>
      <c r="GV41" s="292"/>
      <c r="GW41" s="292"/>
      <c r="GX41" s="292"/>
      <c r="GY41" s="292"/>
      <c r="GZ41" s="292"/>
      <c r="HA41" s="292"/>
      <c r="HB41" s="292"/>
      <c r="HC41" s="292"/>
      <c r="HD41" s="292"/>
      <c r="HE41" s="292"/>
      <c r="HF41" s="292"/>
      <c r="HG41" s="292"/>
      <c r="HH41" s="292"/>
      <c r="HI41" s="292"/>
      <c r="HJ41" s="292"/>
      <c r="HK41" s="292"/>
      <c r="HL41" s="292"/>
      <c r="HM41" s="292"/>
      <c r="HN41" s="292"/>
      <c r="HO41" s="292"/>
      <c r="HP41" s="292"/>
      <c r="HQ41" s="292"/>
      <c r="HR41" s="292"/>
      <c r="HS41" s="292"/>
      <c r="HT41" s="292"/>
      <c r="HU41" s="292"/>
      <c r="HV41" s="292"/>
      <c r="HW41" s="292"/>
      <c r="HX41" s="292"/>
      <c r="HY41" s="292"/>
      <c r="HZ41" s="292"/>
      <c r="IA41" s="292"/>
      <c r="IB41" s="292"/>
      <c r="IC41" s="292"/>
      <c r="ID41" s="292"/>
      <c r="IE41" s="292"/>
      <c r="IF41" s="292"/>
      <c r="IG41" s="292"/>
      <c r="IH41" s="292"/>
      <c r="II41" s="292"/>
      <c r="IJ41" s="292"/>
      <c r="IK41" s="292"/>
      <c r="IL41" s="292"/>
      <c r="IM41" s="292"/>
      <c r="IN41" s="292"/>
      <c r="IO41" s="292"/>
      <c r="IP41" s="292"/>
      <c r="IQ41" s="292"/>
      <c r="IR41" s="292"/>
      <c r="IS41" s="292"/>
      <c r="IT41" s="292"/>
      <c r="IU41" s="292"/>
      <c r="IV41" s="292"/>
    </row>
    <row r="42" spans="1:256" s="288" customFormat="1" ht="17.25" customHeight="1">
      <c r="A42" s="148" t="s">
        <v>396</v>
      </c>
      <c r="B42" s="34"/>
      <c r="C42" s="34"/>
      <c r="D42" s="34"/>
      <c r="E42" s="34"/>
      <c r="F42" s="287"/>
      <c r="H42" s="293"/>
      <c r="I42" s="294"/>
      <c r="J42" s="295"/>
      <c r="O42" s="271"/>
      <c r="P42" s="271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2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2"/>
      <c r="EL42" s="292"/>
      <c r="EM42" s="292"/>
      <c r="EN42" s="292"/>
      <c r="EO42" s="292"/>
      <c r="EP42" s="292"/>
      <c r="EQ42" s="292"/>
      <c r="ER42" s="292"/>
      <c r="ES42" s="292"/>
      <c r="ET42" s="292"/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2"/>
      <c r="FI42" s="292"/>
      <c r="FJ42" s="292"/>
      <c r="FK42" s="292"/>
      <c r="FL42" s="292"/>
      <c r="FM42" s="292"/>
      <c r="FN42" s="292"/>
      <c r="FO42" s="292"/>
      <c r="FP42" s="292"/>
      <c r="FQ42" s="292"/>
      <c r="FR42" s="292"/>
      <c r="FS42" s="292"/>
      <c r="FT42" s="292"/>
      <c r="FU42" s="292"/>
      <c r="FV42" s="292"/>
      <c r="FW42" s="292"/>
      <c r="FX42" s="292"/>
      <c r="FY42" s="292"/>
      <c r="FZ42" s="292"/>
      <c r="GA42" s="292"/>
      <c r="GB42" s="292"/>
      <c r="GC42" s="292"/>
      <c r="GD42" s="292"/>
      <c r="GE42" s="292"/>
      <c r="GF42" s="292"/>
      <c r="GG42" s="292"/>
      <c r="GH42" s="292"/>
      <c r="GI42" s="292"/>
      <c r="GJ42" s="292"/>
      <c r="GK42" s="292"/>
      <c r="GL42" s="292"/>
      <c r="GM42" s="292"/>
      <c r="GN42" s="292"/>
      <c r="GO42" s="292"/>
      <c r="GP42" s="292"/>
      <c r="GQ42" s="292"/>
      <c r="GR42" s="292"/>
      <c r="GS42" s="292"/>
      <c r="GT42" s="292"/>
      <c r="GU42" s="292"/>
      <c r="GV42" s="292"/>
      <c r="GW42" s="292"/>
      <c r="GX42" s="292"/>
      <c r="GY42" s="292"/>
      <c r="GZ42" s="292"/>
      <c r="HA42" s="292"/>
      <c r="HB42" s="292"/>
      <c r="HC42" s="292"/>
      <c r="HD42" s="292"/>
      <c r="HE42" s="292"/>
      <c r="HF42" s="292"/>
      <c r="HG42" s="292"/>
      <c r="HH42" s="292"/>
      <c r="HI42" s="292"/>
      <c r="HJ42" s="292"/>
      <c r="HK42" s="292"/>
      <c r="HL42" s="292"/>
      <c r="HM42" s="292"/>
      <c r="HN42" s="292"/>
      <c r="HO42" s="292"/>
      <c r="HP42" s="292"/>
      <c r="HQ42" s="292"/>
      <c r="HR42" s="292"/>
      <c r="HS42" s="292"/>
      <c r="HT42" s="292"/>
      <c r="HU42" s="292"/>
      <c r="HV42" s="292"/>
      <c r="HW42" s="292"/>
      <c r="HX42" s="292"/>
      <c r="HY42" s="292"/>
      <c r="HZ42" s="292"/>
      <c r="IA42" s="292"/>
      <c r="IB42" s="292"/>
      <c r="IC42" s="292"/>
      <c r="ID42" s="292"/>
      <c r="IE42" s="292"/>
      <c r="IF42" s="292"/>
      <c r="IG42" s="292"/>
      <c r="IH42" s="292"/>
      <c r="II42" s="292"/>
      <c r="IJ42" s="292"/>
      <c r="IK42" s="292"/>
      <c r="IL42" s="292"/>
      <c r="IM42" s="292"/>
      <c r="IN42" s="292"/>
      <c r="IO42" s="292"/>
      <c r="IP42" s="292"/>
      <c r="IQ42" s="292"/>
      <c r="IR42" s="292"/>
      <c r="IS42" s="292"/>
      <c r="IT42" s="292"/>
      <c r="IU42" s="292"/>
      <c r="IV42" s="292"/>
    </row>
    <row r="43" spans="1:256" s="288" customFormat="1" ht="17.25" customHeight="1">
      <c r="A43" s="148" t="s">
        <v>397</v>
      </c>
      <c r="B43" s="34"/>
      <c r="C43" s="34"/>
      <c r="D43" s="34"/>
      <c r="E43" s="34"/>
      <c r="F43" s="287"/>
      <c r="H43" s="293"/>
      <c r="I43" s="294"/>
      <c r="J43" s="295"/>
      <c r="O43" s="271"/>
      <c r="P43" s="271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  <c r="EO43" s="292"/>
      <c r="EP43" s="292"/>
      <c r="EQ43" s="292"/>
      <c r="ER43" s="292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2"/>
      <c r="FI43" s="292"/>
      <c r="FJ43" s="292"/>
      <c r="FK43" s="292"/>
      <c r="FL43" s="292"/>
      <c r="FM43" s="292"/>
      <c r="FN43" s="292"/>
      <c r="FO43" s="292"/>
      <c r="FP43" s="292"/>
      <c r="FQ43" s="292"/>
      <c r="FR43" s="292"/>
      <c r="FS43" s="292"/>
      <c r="FT43" s="292"/>
      <c r="FU43" s="292"/>
      <c r="FV43" s="292"/>
      <c r="FW43" s="292"/>
      <c r="FX43" s="292"/>
      <c r="FY43" s="292"/>
      <c r="FZ43" s="292"/>
      <c r="GA43" s="292"/>
      <c r="GB43" s="292"/>
      <c r="GC43" s="292"/>
      <c r="GD43" s="292"/>
      <c r="GE43" s="292"/>
      <c r="GF43" s="292"/>
      <c r="GG43" s="292"/>
      <c r="GH43" s="292"/>
      <c r="GI43" s="292"/>
      <c r="GJ43" s="292"/>
      <c r="GK43" s="292"/>
      <c r="GL43" s="292"/>
      <c r="GM43" s="292"/>
      <c r="GN43" s="292"/>
      <c r="GO43" s="292"/>
      <c r="GP43" s="292"/>
      <c r="GQ43" s="292"/>
      <c r="GR43" s="292"/>
      <c r="GS43" s="292"/>
      <c r="GT43" s="292"/>
      <c r="GU43" s="292"/>
      <c r="GV43" s="292"/>
      <c r="GW43" s="292"/>
      <c r="GX43" s="292"/>
      <c r="GY43" s="292"/>
      <c r="GZ43" s="292"/>
      <c r="HA43" s="292"/>
      <c r="HB43" s="292"/>
      <c r="HC43" s="292"/>
      <c r="HD43" s="292"/>
      <c r="HE43" s="292"/>
      <c r="HF43" s="292"/>
      <c r="HG43" s="292"/>
      <c r="HH43" s="292"/>
      <c r="HI43" s="292"/>
      <c r="HJ43" s="292"/>
      <c r="HK43" s="292"/>
      <c r="HL43" s="292"/>
      <c r="HM43" s="292"/>
      <c r="HN43" s="292"/>
      <c r="HO43" s="292"/>
      <c r="HP43" s="292"/>
      <c r="HQ43" s="292"/>
      <c r="HR43" s="292"/>
      <c r="HS43" s="292"/>
      <c r="HT43" s="292"/>
      <c r="HU43" s="292"/>
      <c r="HV43" s="292"/>
      <c r="HW43" s="292"/>
      <c r="HX43" s="292"/>
      <c r="HY43" s="292"/>
      <c r="HZ43" s="292"/>
      <c r="IA43" s="292"/>
      <c r="IB43" s="292"/>
      <c r="IC43" s="292"/>
      <c r="ID43" s="292"/>
      <c r="IE43" s="292"/>
      <c r="IF43" s="292"/>
      <c r="IG43" s="292"/>
      <c r="IH43" s="292"/>
      <c r="II43" s="292"/>
      <c r="IJ43" s="292"/>
      <c r="IK43" s="292"/>
      <c r="IL43" s="292"/>
      <c r="IM43" s="292"/>
      <c r="IN43" s="292"/>
      <c r="IO43" s="292"/>
      <c r="IP43" s="292"/>
      <c r="IQ43" s="292"/>
      <c r="IR43" s="292"/>
      <c r="IS43" s="292"/>
      <c r="IT43" s="292"/>
      <c r="IU43" s="292"/>
      <c r="IV43" s="292"/>
    </row>
    <row r="44" spans="1:256" s="288" customFormat="1" ht="17.25" customHeight="1">
      <c r="A44" s="148" t="s">
        <v>398</v>
      </c>
      <c r="B44" s="34"/>
      <c r="C44" s="34"/>
      <c r="D44" s="34"/>
      <c r="E44" s="34"/>
      <c r="F44" s="287"/>
      <c r="H44" s="293"/>
      <c r="I44" s="294"/>
      <c r="J44" s="295"/>
      <c r="O44" s="271"/>
      <c r="P44" s="271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  <c r="EO44" s="292"/>
      <c r="EP44" s="292"/>
      <c r="EQ44" s="292"/>
      <c r="ER44" s="292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2"/>
      <c r="FI44" s="292"/>
      <c r="FJ44" s="292"/>
      <c r="FK44" s="292"/>
      <c r="FL44" s="292"/>
      <c r="FM44" s="292"/>
      <c r="FN44" s="292"/>
      <c r="FO44" s="292"/>
      <c r="FP44" s="292"/>
      <c r="FQ44" s="292"/>
      <c r="FR44" s="292"/>
      <c r="FS44" s="292"/>
      <c r="FT44" s="292"/>
      <c r="FU44" s="292"/>
      <c r="FV44" s="292"/>
      <c r="FW44" s="292"/>
      <c r="FX44" s="292"/>
      <c r="FY44" s="292"/>
      <c r="FZ44" s="292"/>
      <c r="GA44" s="292"/>
      <c r="GB44" s="292"/>
      <c r="GC44" s="292"/>
      <c r="GD44" s="292"/>
      <c r="GE44" s="292"/>
      <c r="GF44" s="292"/>
      <c r="GG44" s="292"/>
      <c r="GH44" s="292"/>
      <c r="GI44" s="292"/>
      <c r="GJ44" s="292"/>
      <c r="GK44" s="292"/>
      <c r="GL44" s="292"/>
      <c r="GM44" s="292"/>
      <c r="GN44" s="292"/>
      <c r="GO44" s="292"/>
      <c r="GP44" s="292"/>
      <c r="GQ44" s="292"/>
      <c r="GR44" s="292"/>
      <c r="GS44" s="292"/>
      <c r="GT44" s="292"/>
      <c r="GU44" s="292"/>
      <c r="GV44" s="292"/>
      <c r="GW44" s="292"/>
      <c r="GX44" s="292"/>
      <c r="GY44" s="292"/>
      <c r="GZ44" s="292"/>
      <c r="HA44" s="292"/>
      <c r="HB44" s="292"/>
      <c r="HC44" s="292"/>
      <c r="HD44" s="292"/>
      <c r="HE44" s="292"/>
      <c r="HF44" s="292"/>
      <c r="HG44" s="292"/>
      <c r="HH44" s="292"/>
      <c r="HI44" s="292"/>
      <c r="HJ44" s="292"/>
      <c r="HK44" s="292"/>
      <c r="HL44" s="292"/>
      <c r="HM44" s="292"/>
      <c r="HN44" s="292"/>
      <c r="HO44" s="292"/>
      <c r="HP44" s="292"/>
      <c r="HQ44" s="292"/>
      <c r="HR44" s="292"/>
      <c r="HS44" s="292"/>
      <c r="HT44" s="292"/>
      <c r="HU44" s="292"/>
      <c r="HV44" s="292"/>
      <c r="HW44" s="292"/>
      <c r="HX44" s="292"/>
      <c r="HY44" s="292"/>
      <c r="HZ44" s="292"/>
      <c r="IA44" s="292"/>
      <c r="IB44" s="292"/>
      <c r="IC44" s="292"/>
      <c r="ID44" s="292"/>
      <c r="IE44" s="292"/>
      <c r="IF44" s="292"/>
      <c r="IG44" s="292"/>
      <c r="IH44" s="292"/>
      <c r="II44" s="292"/>
      <c r="IJ44" s="292"/>
      <c r="IK44" s="292"/>
      <c r="IL44" s="292"/>
      <c r="IM44" s="292"/>
      <c r="IN44" s="292"/>
      <c r="IO44" s="292"/>
      <c r="IP44" s="292"/>
      <c r="IQ44" s="292"/>
      <c r="IR44" s="292"/>
      <c r="IS44" s="292"/>
      <c r="IT44" s="292"/>
      <c r="IU44" s="292"/>
      <c r="IV44" s="292"/>
    </row>
    <row r="45" spans="1:256" ht="16.5" customHeight="1">
      <c r="A45" s="148" t="s">
        <v>399</v>
      </c>
      <c r="B45" s="296"/>
      <c r="C45" s="296"/>
      <c r="D45" s="297"/>
      <c r="E45" s="297"/>
      <c r="F45" s="298"/>
      <c r="G45" s="298"/>
      <c r="H45" s="299"/>
      <c r="I45" s="300"/>
      <c r="J45" s="301"/>
      <c r="K45" s="298"/>
      <c r="L45" s="298"/>
      <c r="M45" s="297"/>
      <c r="N45" s="298"/>
    </row>
    <row r="46" spans="1:256">
      <c r="B46" s="298"/>
      <c r="C46" s="298"/>
      <c r="D46" s="298"/>
      <c r="E46" s="298"/>
      <c r="F46" s="298"/>
      <c r="G46" s="298"/>
      <c r="H46" s="303"/>
      <c r="I46" s="303"/>
      <c r="J46" s="303"/>
      <c r="K46" s="303"/>
      <c r="L46" s="303"/>
      <c r="M46" s="303"/>
      <c r="N46" s="304"/>
    </row>
    <row r="47" spans="1:256"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</row>
    <row r="48" spans="1:256"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</row>
    <row r="49" spans="2:13"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</row>
    <row r="50" spans="2:13"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</row>
    <row r="51" spans="2:13"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</row>
    <row r="52" spans="2:13"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</row>
    <row r="53" spans="2:13"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</row>
    <row r="54" spans="2:13"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</row>
    <row r="55" spans="2:13"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</row>
    <row r="56" spans="2:13"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</row>
    <row r="57" spans="2:13">
      <c r="B57" s="306"/>
      <c r="C57" s="306"/>
      <c r="D57" s="306"/>
      <c r="G57" s="302"/>
      <c r="H57" s="302"/>
    </row>
    <row r="58" spans="2:13">
      <c r="B58" s="307"/>
      <c r="C58" s="307"/>
      <c r="D58" s="307"/>
      <c r="E58" s="304"/>
      <c r="F58" s="304"/>
      <c r="G58" s="304"/>
      <c r="H58" s="304"/>
      <c r="I58" s="304"/>
      <c r="J58" s="304"/>
      <c r="K58" s="304"/>
      <c r="L58" s="304"/>
      <c r="M58" s="304"/>
    </row>
    <row r="59" spans="2:13"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</row>
    <row r="60" spans="2:13"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</row>
    <row r="61" spans="2:13">
      <c r="B61" s="304"/>
      <c r="C61" s="304"/>
      <c r="D61" s="304"/>
      <c r="E61" s="304"/>
      <c r="F61" s="304"/>
      <c r="G61" s="307"/>
      <c r="H61" s="307"/>
      <c r="I61" s="304"/>
      <c r="J61" s="304"/>
      <c r="K61" s="304"/>
      <c r="L61" s="304"/>
      <c r="M61" s="304"/>
    </row>
    <row r="62" spans="2:13"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</row>
    <row r="63" spans="2:13"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</row>
    <row r="64" spans="2:13"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</row>
    <row r="65" spans="2:13">
      <c r="B65" s="306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</row>
    <row r="66" spans="2:13"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</row>
    <row r="67" spans="2:13"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</row>
    <row r="68" spans="2:13"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</row>
    <row r="69" spans="2:13"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</row>
    <row r="70" spans="2:13"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</row>
    <row r="77" spans="2:13">
      <c r="B77" s="304"/>
      <c r="C77" s="304"/>
      <c r="D77" s="304"/>
      <c r="E77" s="304"/>
      <c r="F77" s="298"/>
    </row>
    <row r="78" spans="2:13">
      <c r="B78" s="304"/>
      <c r="C78" s="304"/>
      <c r="D78" s="304"/>
      <c r="E78" s="304"/>
      <c r="F78" s="298"/>
    </row>
    <row r="79" spans="2:13">
      <c r="B79" s="304"/>
      <c r="C79" s="304"/>
      <c r="D79" s="304"/>
      <c r="E79" s="304"/>
      <c r="F79" s="298"/>
    </row>
    <row r="80" spans="2:13">
      <c r="B80" s="307"/>
      <c r="C80" s="307"/>
      <c r="D80" s="307"/>
      <c r="E80" s="304"/>
      <c r="F80" s="298"/>
    </row>
    <row r="81" spans="2:6">
      <c r="B81" s="304"/>
      <c r="C81" s="304"/>
      <c r="D81" s="304"/>
      <c r="E81" s="304"/>
      <c r="F81" s="298"/>
    </row>
    <row r="82" spans="2:6">
      <c r="B82" s="304"/>
      <c r="C82" s="304"/>
      <c r="D82" s="304"/>
      <c r="E82" s="304"/>
      <c r="F82" s="298"/>
    </row>
    <row r="83" spans="2:6">
      <c r="B83" s="304"/>
      <c r="C83" s="304"/>
      <c r="D83" s="304"/>
      <c r="E83" s="304"/>
      <c r="F83" s="298"/>
    </row>
    <row r="84" spans="2:6">
      <c r="B84" s="307"/>
      <c r="C84" s="307"/>
      <c r="D84" s="307"/>
      <c r="E84" s="304"/>
      <c r="F84" s="298"/>
    </row>
    <row r="85" spans="2:6">
      <c r="B85" s="304"/>
      <c r="C85" s="304"/>
      <c r="D85" s="304"/>
      <c r="E85" s="304"/>
      <c r="F85" s="298"/>
    </row>
    <row r="86" spans="2:6">
      <c r="B86" s="304"/>
      <c r="C86" s="304"/>
      <c r="D86" s="304"/>
      <c r="E86" s="304"/>
      <c r="F86" s="298"/>
    </row>
    <row r="87" spans="2:6">
      <c r="B87" s="304"/>
      <c r="C87" s="304"/>
      <c r="D87" s="304"/>
      <c r="E87" s="304"/>
      <c r="F87" s="298"/>
    </row>
    <row r="88" spans="2:6">
      <c r="B88" s="304"/>
      <c r="C88" s="304"/>
      <c r="D88" s="304"/>
      <c r="E88" s="304"/>
      <c r="F88" s="298"/>
    </row>
  </sheetData>
  <mergeCells count="1">
    <mergeCell ref="A2:N2"/>
  </mergeCells>
  <hyperlinks>
    <hyperlink ref="A1" location="Menu!A1" display="Return to Menu"/>
  </hyperlinks>
  <pageMargins left="1.18" right="0.25" top="0.49" bottom="0.43" header="0.3" footer="0.3"/>
  <pageSetup scale="52" fitToWidth="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view="pageBreakPreview" zoomScale="90" zoomScaleSheetLayoutView="90" workbookViewId="0">
      <pane xSplit="1" ySplit="3" topLeftCell="B22" activePane="bottomRight" state="frozen"/>
      <selection activeCell="E63" sqref="E63"/>
      <selection pane="topRight" activeCell="E63" sqref="E63"/>
      <selection pane="bottomLeft" activeCell="E63" sqref="E63"/>
      <selection pane="bottomRight" activeCell="J27" sqref="J27"/>
    </sheetView>
  </sheetViews>
  <sheetFormatPr defaultRowHeight="14.25"/>
  <cols>
    <col min="1" max="1" width="16.42578125" style="6" customWidth="1"/>
    <col min="2" max="2" width="10.85546875" style="5" bestFit="1" customWidth="1"/>
    <col min="3" max="3" width="11.85546875" style="5" bestFit="1" customWidth="1"/>
    <col min="4" max="4" width="11.140625" style="5" bestFit="1" customWidth="1"/>
    <col min="5" max="7" width="10.42578125" style="5" bestFit="1" customWidth="1"/>
    <col min="8" max="8" width="10.5703125" style="5" bestFit="1" customWidth="1"/>
    <col min="9" max="9" width="10.42578125" style="5" bestFit="1" customWidth="1"/>
    <col min="10" max="10" width="13.28515625" style="5" bestFit="1" customWidth="1"/>
    <col min="11" max="11" width="10.140625" style="5" bestFit="1" customWidth="1"/>
    <col min="12" max="12" width="12.7109375" style="5" bestFit="1" customWidth="1"/>
    <col min="13" max="13" width="12.5703125" style="5" bestFit="1" customWidth="1"/>
    <col min="14" max="14" width="11.28515625" style="5" bestFit="1" customWidth="1"/>
    <col min="15" max="15" width="13.7109375" style="5" customWidth="1"/>
    <col min="16" max="27" width="9.42578125" style="5" bestFit="1" customWidth="1"/>
    <col min="28" max="16384" width="9.140625" style="5"/>
  </cols>
  <sheetData>
    <row r="1" spans="1:16" ht="26.25">
      <c r="A1" s="1" t="s">
        <v>0</v>
      </c>
      <c r="B1" s="2"/>
    </row>
    <row r="2" spans="1:16" s="308" customFormat="1" ht="20.100000000000001" customHeight="1" thickBot="1">
      <c r="A2" s="1054" t="s">
        <v>1298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</row>
    <row r="3" spans="1:16" s="6" customFormat="1" ht="20.100000000000001" customHeight="1" thickBot="1">
      <c r="A3" s="309" t="s">
        <v>400</v>
      </c>
      <c r="B3" s="310" t="s">
        <v>401</v>
      </c>
      <c r="C3" s="311" t="s">
        <v>402</v>
      </c>
      <c r="D3" s="311" t="s">
        <v>385</v>
      </c>
      <c r="E3" s="311" t="s">
        <v>386</v>
      </c>
      <c r="F3" s="311" t="s">
        <v>27</v>
      </c>
      <c r="G3" s="311" t="s">
        <v>387</v>
      </c>
      <c r="H3" s="311" t="s">
        <v>388</v>
      </c>
      <c r="I3" s="311" t="s">
        <v>389</v>
      </c>
      <c r="J3" s="311" t="s">
        <v>390</v>
      </c>
      <c r="K3" s="311" t="s">
        <v>391</v>
      </c>
      <c r="L3" s="311" t="s">
        <v>392</v>
      </c>
      <c r="M3" s="311" t="s">
        <v>393</v>
      </c>
      <c r="N3" s="312" t="s">
        <v>394</v>
      </c>
    </row>
    <row r="4" spans="1:16" ht="24.95" customHeight="1">
      <c r="A4" s="10">
        <v>1995</v>
      </c>
      <c r="B4" s="313">
        <v>79.895499999999998</v>
      </c>
      <c r="C4" s="314">
        <v>80.458600000000004</v>
      </c>
      <c r="D4" s="314">
        <v>81.59</v>
      </c>
      <c r="E4" s="314">
        <v>79.599999999999994</v>
      </c>
      <c r="F4" s="314">
        <v>79.599999999999994</v>
      </c>
      <c r="G4" s="314">
        <v>79.599999999999994</v>
      </c>
      <c r="H4" s="314">
        <v>79.599999999999994</v>
      </c>
      <c r="I4" s="314">
        <v>79.599999999999994</v>
      </c>
      <c r="J4" s="314">
        <v>81.59</v>
      </c>
      <c r="K4" s="314">
        <v>81.59</v>
      </c>
      <c r="L4" s="314">
        <v>84.575000000000003</v>
      </c>
      <c r="M4" s="314">
        <v>84.575000000000003</v>
      </c>
      <c r="N4" s="315">
        <v>81.022841666666679</v>
      </c>
      <c r="O4" s="316"/>
      <c r="P4" s="316"/>
    </row>
    <row r="5" spans="1:16" ht="24.95" customHeight="1">
      <c r="A5" s="317">
        <v>1996</v>
      </c>
      <c r="B5" s="318">
        <v>84.575000000000003</v>
      </c>
      <c r="C5" s="319">
        <v>83.920400000000001</v>
      </c>
      <c r="D5" s="319">
        <v>82.087500000000006</v>
      </c>
      <c r="E5" s="319">
        <v>82.087500000000006</v>
      </c>
      <c r="F5" s="319">
        <v>82.087500000000006</v>
      </c>
      <c r="G5" s="319">
        <v>81.490499999999997</v>
      </c>
      <c r="H5" s="319">
        <v>80.594999999999999</v>
      </c>
      <c r="I5" s="319">
        <v>79.789599999999993</v>
      </c>
      <c r="J5" s="319">
        <v>79.599999999999994</v>
      </c>
      <c r="K5" s="319">
        <v>79.599999999999994</v>
      </c>
      <c r="L5" s="319">
        <v>79.599999999999994</v>
      </c>
      <c r="M5" s="319">
        <v>79.599999999999994</v>
      </c>
      <c r="N5" s="320">
        <v>81.252750000000006</v>
      </c>
      <c r="O5" s="316"/>
      <c r="P5" s="316"/>
    </row>
    <row r="6" spans="1:16" ht="24.95" customHeight="1">
      <c r="A6" s="317">
        <v>1997</v>
      </c>
      <c r="B6" s="318">
        <v>79.599999999999994</v>
      </c>
      <c r="C6" s="319">
        <v>79.599999999999994</v>
      </c>
      <c r="D6" s="319">
        <v>82.742099999999994</v>
      </c>
      <c r="E6" s="319">
        <v>84.575000000000003</v>
      </c>
      <c r="F6" s="319">
        <v>84.575000000000003</v>
      </c>
      <c r="G6" s="319">
        <v>84.575000000000003</v>
      </c>
      <c r="H6" s="319">
        <v>83.376499999999993</v>
      </c>
      <c r="I6" s="319">
        <v>81.969099999999997</v>
      </c>
      <c r="J6" s="319">
        <v>81.363900000000001</v>
      </c>
      <c r="K6" s="319">
        <v>81.59</v>
      </c>
      <c r="L6" s="319">
        <v>79.400999999999996</v>
      </c>
      <c r="M6" s="319">
        <v>76.4255</v>
      </c>
      <c r="N6" s="320">
        <v>81.649425000000008</v>
      </c>
      <c r="O6" s="316"/>
      <c r="P6" s="316"/>
    </row>
    <row r="7" spans="1:16" ht="24.95" customHeight="1">
      <c r="A7" s="317">
        <v>1998</v>
      </c>
      <c r="B7" s="318">
        <v>76.510300000000001</v>
      </c>
      <c r="C7" s="319">
        <v>82.535300000000007</v>
      </c>
      <c r="D7" s="319">
        <v>83.58</v>
      </c>
      <c r="E7" s="319">
        <v>83.635599999999997</v>
      </c>
      <c r="F7" s="319">
        <v>84.551000000000002</v>
      </c>
      <c r="G7" s="319">
        <v>85.456400000000002</v>
      </c>
      <c r="H7" s="319">
        <v>84.100099999999998</v>
      </c>
      <c r="I7" s="319">
        <v>83.58</v>
      </c>
      <c r="J7" s="319">
        <v>85.027299999999997</v>
      </c>
      <c r="K7" s="319">
        <v>85.57</v>
      </c>
      <c r="L7" s="319">
        <v>85.57</v>
      </c>
      <c r="M7" s="319">
        <v>85.57</v>
      </c>
      <c r="N7" s="320">
        <v>83.80716666666666</v>
      </c>
      <c r="O7" s="316"/>
      <c r="P7" s="316"/>
    </row>
    <row r="8" spans="1:16" ht="24.95" customHeight="1">
      <c r="A8" s="317">
        <v>1999</v>
      </c>
      <c r="B8" s="318">
        <v>85.57</v>
      </c>
      <c r="C8" s="319">
        <v>85.57</v>
      </c>
      <c r="D8" s="319">
        <v>86.662300000000002</v>
      </c>
      <c r="E8" s="319">
        <v>90.192899999999995</v>
      </c>
      <c r="F8" s="319">
        <v>94.371700000000004</v>
      </c>
      <c r="G8" s="319">
        <v>94.405600000000007</v>
      </c>
      <c r="H8" s="319">
        <v>94.405600000000007</v>
      </c>
      <c r="I8" s="319">
        <v>94.405600000000007</v>
      </c>
      <c r="J8" s="319">
        <v>94.405600000000007</v>
      </c>
      <c r="K8" s="319">
        <v>94.475200000000001</v>
      </c>
      <c r="L8" s="319">
        <v>96.260499999999993</v>
      </c>
      <c r="M8" s="319">
        <v>97.389099999999999</v>
      </c>
      <c r="N8" s="320">
        <v>92.342841666666686</v>
      </c>
      <c r="O8" s="316"/>
      <c r="P8" s="316"/>
    </row>
    <row r="9" spans="1:16" ht="24.95" customHeight="1">
      <c r="A9" s="317">
        <v>2000</v>
      </c>
      <c r="B9" s="318">
        <v>98.490499999999997</v>
      </c>
      <c r="C9" s="319">
        <v>99.627399999999994</v>
      </c>
      <c r="D9" s="319">
        <v>100.60809999999999</v>
      </c>
      <c r="E9" s="319">
        <v>99.878299999999996</v>
      </c>
      <c r="F9" s="319">
        <v>100.5976</v>
      </c>
      <c r="G9" s="319">
        <v>101.5142</v>
      </c>
      <c r="H9" s="319">
        <v>104.895</v>
      </c>
      <c r="I9" s="319">
        <v>102.435</v>
      </c>
      <c r="J9" s="319">
        <v>101.86190000000001</v>
      </c>
      <c r="K9" s="319">
        <v>101.9773</v>
      </c>
      <c r="L9" s="319">
        <v>102.0205</v>
      </c>
      <c r="M9" s="319">
        <v>107.3823</v>
      </c>
      <c r="N9" s="320">
        <v>101.77400833333333</v>
      </c>
      <c r="O9" s="316"/>
      <c r="P9" s="316"/>
    </row>
    <row r="10" spans="1:16" ht="24.95" customHeight="1">
      <c r="A10" s="317">
        <v>2001</v>
      </c>
      <c r="B10" s="318">
        <v>109.99769999999999</v>
      </c>
      <c r="C10" s="319">
        <v>110.1925</v>
      </c>
      <c r="D10" s="319">
        <v>110.15560000000001</v>
      </c>
      <c r="E10" s="319">
        <v>113.22629999999999</v>
      </c>
      <c r="F10" s="319">
        <v>113.55240000000001</v>
      </c>
      <c r="G10" s="319">
        <v>111.97499999999999</v>
      </c>
      <c r="H10" s="319">
        <v>111.3455</v>
      </c>
      <c r="I10" s="319">
        <v>111.1978</v>
      </c>
      <c r="J10" s="319">
        <v>111.1</v>
      </c>
      <c r="K10" s="319">
        <v>111.1</v>
      </c>
      <c r="L10" s="319">
        <v>111.5167</v>
      </c>
      <c r="M10" s="319">
        <v>112.4864</v>
      </c>
      <c r="N10" s="320">
        <v>111.48715833333334</v>
      </c>
      <c r="O10" s="316"/>
      <c r="P10" s="316"/>
    </row>
    <row r="11" spans="1:16" ht="24.95" customHeight="1">
      <c r="A11" s="317">
        <v>2002</v>
      </c>
      <c r="B11" s="318">
        <v>113.41589999999999</v>
      </c>
      <c r="C11" s="319">
        <v>114.2526</v>
      </c>
      <c r="D11" s="319">
        <v>115.5579</v>
      </c>
      <c r="E11" s="319">
        <v>115.62860000000001</v>
      </c>
      <c r="F11" s="319">
        <v>116.05</v>
      </c>
      <c r="G11" s="319">
        <v>119.045</v>
      </c>
      <c r="H11" s="319">
        <v>124.13679999999999</v>
      </c>
      <c r="I11" s="319">
        <v>125.0086</v>
      </c>
      <c r="J11" s="319">
        <v>125.9653</v>
      </c>
      <c r="K11" s="319">
        <v>126.0553</v>
      </c>
      <c r="L11" s="319">
        <v>126.32940000000001</v>
      </c>
      <c r="M11" s="319">
        <v>126.3883</v>
      </c>
      <c r="N11" s="320">
        <v>120.65280833333334</v>
      </c>
      <c r="O11" s="316"/>
      <c r="P11" s="316"/>
    </row>
    <row r="12" spans="1:16" ht="24.95" customHeight="1">
      <c r="A12" s="317">
        <v>2003</v>
      </c>
      <c r="B12" s="318">
        <v>126.57181818181817</v>
      </c>
      <c r="C12" s="319">
        <v>126.98444444444443</v>
      </c>
      <c r="D12" s="319">
        <v>130.35203095238094</v>
      </c>
      <c r="E12" s="319">
        <v>126.98299999999999</v>
      </c>
      <c r="F12" s="319">
        <v>127.16842105263159</v>
      </c>
      <c r="G12" s="319">
        <v>127.4009523809524</v>
      </c>
      <c r="H12" s="319">
        <v>127.32260869565218</v>
      </c>
      <c r="I12" s="319">
        <v>127.60523809523809</v>
      </c>
      <c r="J12" s="319">
        <v>128.17363636363638</v>
      </c>
      <c r="K12" s="319">
        <v>129.27549999999999</v>
      </c>
      <c r="L12" s="319">
        <v>136.10669999999999</v>
      </c>
      <c r="M12" s="319">
        <v>136.73140000000001</v>
      </c>
      <c r="N12" s="320">
        <v>129.22297918056287</v>
      </c>
      <c r="O12" s="316"/>
      <c r="P12" s="316"/>
    </row>
    <row r="13" spans="1:16" ht="24.95" customHeight="1">
      <c r="A13" s="317">
        <v>2004</v>
      </c>
      <c r="B13" s="321">
        <v>135.53569999999999</v>
      </c>
      <c r="C13" s="322">
        <v>134.65526</v>
      </c>
      <c r="D13" s="322">
        <v>133.9829</v>
      </c>
      <c r="E13" s="322">
        <v>132.99</v>
      </c>
      <c r="F13" s="322">
        <v>132.5119</v>
      </c>
      <c r="G13" s="322">
        <v>132.25</v>
      </c>
      <c r="H13" s="322">
        <v>132.29910000000001</v>
      </c>
      <c r="I13" s="319">
        <v>132.32910000000001</v>
      </c>
      <c r="J13" s="319">
        <v>132.34450000000001</v>
      </c>
      <c r="K13" s="319">
        <v>132.38149999999999</v>
      </c>
      <c r="L13" s="319">
        <v>132.37180000000001</v>
      </c>
      <c r="M13" s="319">
        <v>132.3578</v>
      </c>
      <c r="N13" s="320">
        <v>133.00079666666664</v>
      </c>
      <c r="O13" s="316"/>
      <c r="P13" s="316"/>
    </row>
    <row r="14" spans="1:16" ht="24.95" customHeight="1">
      <c r="A14" s="317">
        <v>2005</v>
      </c>
      <c r="B14" s="318">
        <v>132.38</v>
      </c>
      <c r="C14" s="319">
        <v>132.35319999999999</v>
      </c>
      <c r="D14" s="319">
        <v>132.35249999999999</v>
      </c>
      <c r="E14" s="319">
        <v>132.35249999999999</v>
      </c>
      <c r="F14" s="319">
        <v>132.31950000000001</v>
      </c>
      <c r="G14" s="319">
        <v>132.36940000000001</v>
      </c>
      <c r="H14" s="319">
        <v>132.369</v>
      </c>
      <c r="I14" s="319">
        <v>131.75200000000001</v>
      </c>
      <c r="J14" s="319">
        <v>129.01519999999999</v>
      </c>
      <c r="K14" s="319">
        <v>129.0444</v>
      </c>
      <c r="L14" s="319">
        <v>128.39570000000001</v>
      </c>
      <c r="M14" s="319">
        <v>128.501</v>
      </c>
      <c r="N14" s="320">
        <v>131.10036666666667</v>
      </c>
      <c r="O14" s="316"/>
      <c r="P14" s="316"/>
    </row>
    <row r="15" spans="1:16" ht="24.95" customHeight="1">
      <c r="A15" s="317">
        <v>2006</v>
      </c>
      <c r="B15" s="318">
        <v>129.785</v>
      </c>
      <c r="C15" s="319">
        <v>129.10329999999999</v>
      </c>
      <c r="D15" s="319">
        <v>128.23560000000001</v>
      </c>
      <c r="E15" s="319">
        <v>127.9622</v>
      </c>
      <c r="F15" s="319">
        <v>127.9449</v>
      </c>
      <c r="G15" s="319">
        <v>127.85590000000001</v>
      </c>
      <c r="H15" s="319">
        <v>127.88330000000001</v>
      </c>
      <c r="I15" s="319">
        <v>127.82510000000001</v>
      </c>
      <c r="J15" s="319">
        <v>127.7847</v>
      </c>
      <c r="K15" s="319">
        <v>127.7769</v>
      </c>
      <c r="L15" s="319">
        <v>127.765</v>
      </c>
      <c r="M15" s="319">
        <v>127.782</v>
      </c>
      <c r="N15" s="320">
        <v>128.14199166666666</v>
      </c>
      <c r="O15" s="316"/>
      <c r="P15" s="316"/>
    </row>
    <row r="16" spans="1:16" ht="24.95" customHeight="1">
      <c r="A16" s="317">
        <v>2007</v>
      </c>
      <c r="B16" s="318">
        <v>127.1408</v>
      </c>
      <c r="C16" s="319">
        <v>127.1335</v>
      </c>
      <c r="D16" s="319">
        <v>127.1335</v>
      </c>
      <c r="E16" s="319">
        <v>126.8398</v>
      </c>
      <c r="F16" s="319">
        <v>126.4564</v>
      </c>
      <c r="G16" s="319">
        <v>126.4564</v>
      </c>
      <c r="H16" s="319">
        <v>126.6811</v>
      </c>
      <c r="I16" s="319">
        <v>126.17489999999999</v>
      </c>
      <c r="J16" s="319">
        <v>125.3579</v>
      </c>
      <c r="K16" s="319">
        <v>123.90179999999999</v>
      </c>
      <c r="L16" s="319">
        <v>119.8797</v>
      </c>
      <c r="M16" s="319">
        <v>117.6365</v>
      </c>
      <c r="N16" s="320">
        <v>125.06602500000001</v>
      </c>
      <c r="O16" s="316"/>
      <c r="P16" s="316"/>
    </row>
    <row r="17" spans="1:256" ht="24.95" customHeight="1">
      <c r="A17" s="317">
        <v>2008</v>
      </c>
      <c r="B17" s="318">
        <v>116.89176590909084</v>
      </c>
      <c r="C17" s="319">
        <v>116.87538571428571</v>
      </c>
      <c r="D17" s="319">
        <v>116.83654166666669</v>
      </c>
      <c r="E17" s="319">
        <v>116.79172272727274</v>
      </c>
      <c r="F17" s="319">
        <v>116.75234500000006</v>
      </c>
      <c r="G17" s="319">
        <v>116.72743157894733</v>
      </c>
      <c r="H17" s="319">
        <v>116.68562173913045</v>
      </c>
      <c r="I17" s="319">
        <v>116.65907142857144</v>
      </c>
      <c r="J17" s="319">
        <v>116.64280000000004</v>
      </c>
      <c r="K17" s="319">
        <v>116.64190000000001</v>
      </c>
      <c r="L17" s="319">
        <v>116.6614</v>
      </c>
      <c r="M17" s="319">
        <v>129.22116840000001</v>
      </c>
      <c r="N17" s="320">
        <v>117.78226284699713</v>
      </c>
      <c r="O17" s="316"/>
      <c r="P17" s="316"/>
    </row>
    <row r="18" spans="1:256" ht="24.95" customHeight="1">
      <c r="A18" s="317">
        <v>2009</v>
      </c>
      <c r="B18" s="318">
        <v>142.37125</v>
      </c>
      <c r="C18" s="319">
        <v>145.90588749999998</v>
      </c>
      <c r="D18" s="319">
        <v>146.42745238095236</v>
      </c>
      <c r="E18" s="319">
        <v>146.00085999999999</v>
      </c>
      <c r="F18" s="319">
        <v>147.08926315789475</v>
      </c>
      <c r="G18" s="319">
        <v>146.96576578947372</v>
      </c>
      <c r="H18" s="319">
        <v>147.31905454545458</v>
      </c>
      <c r="I18" s="319">
        <v>145.28971904761909</v>
      </c>
      <c r="J18" s="319">
        <v>151.37031052631579</v>
      </c>
      <c r="K18" s="319">
        <v>148.81592500000005</v>
      </c>
      <c r="L18" s="319">
        <v>150.5187052631579</v>
      </c>
      <c r="M18" s="319">
        <v>149.18758095238096</v>
      </c>
      <c r="N18" s="320">
        <v>147.27181451360408</v>
      </c>
      <c r="O18" s="316"/>
      <c r="P18" s="316"/>
    </row>
    <row r="19" spans="1:256" ht="24.95" customHeight="1">
      <c r="A19" s="317">
        <v>2010</v>
      </c>
      <c r="B19" s="318">
        <v>147.822</v>
      </c>
      <c r="C19" s="319">
        <v>148.23736842105262</v>
      </c>
      <c r="D19" s="319">
        <v>147.83500000000004</v>
      </c>
      <c r="E19" s="319">
        <v>147.89800000000002</v>
      </c>
      <c r="F19" s="319">
        <v>148.31789473684213</v>
      </c>
      <c r="G19" s="319">
        <v>148.22318181818184</v>
      </c>
      <c r="H19" s="319">
        <v>148.10272727272721</v>
      </c>
      <c r="I19" s="319">
        <v>148.24952380952379</v>
      </c>
      <c r="J19" s="319">
        <v>149.01500000000001</v>
      </c>
      <c r="K19" s="319">
        <v>149.21800000000002</v>
      </c>
      <c r="L19" s="319">
        <v>148.24250000000001</v>
      </c>
      <c r="M19" s="316">
        <v>148.55904761904765</v>
      </c>
      <c r="N19" s="320">
        <v>148.31002030644797</v>
      </c>
      <c r="O19" s="316"/>
      <c r="P19" s="316"/>
    </row>
    <row r="20" spans="1:256" ht="24.95" customHeight="1">
      <c r="A20" s="317">
        <v>2011</v>
      </c>
      <c r="B20" s="318">
        <v>149.54499999999999</v>
      </c>
      <c r="C20" s="319">
        <v>149.93469999999999</v>
      </c>
      <c r="D20" s="319">
        <v>150.48259999999999</v>
      </c>
      <c r="E20" s="319">
        <v>151.89609999999999</v>
      </c>
      <c r="F20" s="319">
        <v>152.76949999999999</v>
      </c>
      <c r="G20" s="319">
        <v>152.47319999999999</v>
      </c>
      <c r="H20" s="319">
        <v>149.87190000000001</v>
      </c>
      <c r="I20" s="319">
        <v>150.70330000000001</v>
      </c>
      <c r="J20" s="319">
        <v>153.22640000000001</v>
      </c>
      <c r="K20" s="319">
        <v>151.21449999999999</v>
      </c>
      <c r="L20" s="319">
        <v>153.66399999999999</v>
      </c>
      <c r="M20" s="319">
        <v>156.14099999999996</v>
      </c>
      <c r="N20" s="320">
        <v>151.82685000000001</v>
      </c>
      <c r="O20" s="316"/>
      <c r="P20" s="316"/>
    </row>
    <row r="21" spans="1:256" ht="24.95" customHeight="1">
      <c r="A21" s="317">
        <v>2012</v>
      </c>
      <c r="B21" s="318">
        <v>156.31857142857143</v>
      </c>
      <c r="C21" s="319">
        <v>155.83000000000004</v>
      </c>
      <c r="D21" s="319">
        <v>155.5272727272727</v>
      </c>
      <c r="E21" s="319">
        <v>155.27368421052634</v>
      </c>
      <c r="F21" s="319">
        <v>155.21904761904759</v>
      </c>
      <c r="G21" s="319">
        <v>155.38142857142861</v>
      </c>
      <c r="H21" s="319">
        <v>155.37545454545455</v>
      </c>
      <c r="I21" s="319">
        <v>155.41666666666671</v>
      </c>
      <c r="J21" s="319">
        <v>155.28500000000005</v>
      </c>
      <c r="K21" s="319">
        <v>155.25800000000004</v>
      </c>
      <c r="L21" s="319">
        <v>155.25095238095244</v>
      </c>
      <c r="M21" s="319">
        <v>155.26605263157893</v>
      </c>
      <c r="N21" s="320">
        <v>155.45017756512496</v>
      </c>
      <c r="O21" s="316"/>
      <c r="P21" s="316"/>
    </row>
    <row r="22" spans="1:256" ht="24.95" customHeight="1">
      <c r="A22" s="317">
        <v>2013</v>
      </c>
      <c r="B22" s="318">
        <v>155.24380952380952</v>
      </c>
      <c r="C22" s="319">
        <v>155.24200000000002</v>
      </c>
      <c r="D22" s="319">
        <v>155.25399999999999</v>
      </c>
      <c r="E22" s="319">
        <v>155.24761904761903</v>
      </c>
      <c r="F22" s="319">
        <v>155.24333333333328</v>
      </c>
      <c r="G22" s="319">
        <v>155.249</v>
      </c>
      <c r="H22" s="319">
        <v>155.25913043478269</v>
      </c>
      <c r="I22" s="319">
        <v>155.25600000000003</v>
      </c>
      <c r="J22" s="319">
        <v>155.25809523809525</v>
      </c>
      <c r="K22" s="319">
        <v>155.35900000000007</v>
      </c>
      <c r="L22" s="319">
        <v>155.21571428571426</v>
      </c>
      <c r="M22" s="319">
        <v>155.21699999999993</v>
      </c>
      <c r="N22" s="320">
        <v>155.25372515527951</v>
      </c>
      <c r="O22" s="316"/>
      <c r="P22" s="316"/>
    </row>
    <row r="23" spans="1:256" ht="24.95" customHeight="1">
      <c r="A23" s="317">
        <v>2014</v>
      </c>
      <c r="B23" s="318">
        <v>155.2342857142857</v>
      </c>
      <c r="C23" s="319">
        <v>155.25</v>
      </c>
      <c r="D23" s="319">
        <v>155.24333333333328</v>
      </c>
      <c r="E23" s="319">
        <v>155.2345</v>
      </c>
      <c r="F23" s="319">
        <v>155.22999999999999</v>
      </c>
      <c r="G23" s="319">
        <v>155.25404761904761</v>
      </c>
      <c r="H23" s="319">
        <v>155.22999999999999</v>
      </c>
      <c r="I23" s="319">
        <v>155.22999999999999</v>
      </c>
      <c r="J23" s="319">
        <v>155.24318181818182</v>
      </c>
      <c r="K23" s="319">
        <v>155.25650000000005</v>
      </c>
      <c r="L23" s="319">
        <v>157.91199999999998</v>
      </c>
      <c r="M23" s="319">
        <v>167.5</v>
      </c>
      <c r="N23" s="320">
        <v>156.4848207070707</v>
      </c>
      <c r="O23" s="316"/>
      <c r="P23" s="316"/>
    </row>
    <row r="24" spans="1:256" ht="24.95" customHeight="1">
      <c r="A24" s="317">
        <v>2015</v>
      </c>
      <c r="B24" s="318">
        <v>167.5</v>
      </c>
      <c r="C24" s="319">
        <v>178.15</v>
      </c>
      <c r="D24" s="319">
        <v>196.57999999999998</v>
      </c>
      <c r="E24" s="319">
        <v>196.5</v>
      </c>
      <c r="F24" s="319">
        <v>196.5</v>
      </c>
      <c r="G24" s="319">
        <v>196.41250000000008</v>
      </c>
      <c r="H24" s="319">
        <v>196.46666666666667</v>
      </c>
      <c r="I24" s="319">
        <v>196.5</v>
      </c>
      <c r="J24" s="319">
        <v>196.4975</v>
      </c>
      <c r="K24" s="319">
        <v>196.48857142857145</v>
      </c>
      <c r="L24" s="319">
        <v>196.49142857142857</v>
      </c>
      <c r="M24" s="319">
        <v>187.55488636363634</v>
      </c>
      <c r="N24" s="320">
        <v>191.80346275252529</v>
      </c>
      <c r="O24" s="316"/>
      <c r="P24" s="316"/>
    </row>
    <row r="25" spans="1:256" ht="24.95" customHeight="1" thickBot="1">
      <c r="A25" s="323">
        <v>2016</v>
      </c>
      <c r="B25" s="324">
        <v>196.5</v>
      </c>
      <c r="C25" s="325">
        <v>196.5</v>
      </c>
      <c r="D25" s="325">
        <v>196.5</v>
      </c>
      <c r="E25" s="325">
        <v>196.5</v>
      </c>
      <c r="F25" s="325">
        <v>196.5</v>
      </c>
      <c r="G25" s="325">
        <v>231.26136363636363</v>
      </c>
      <c r="H25" s="325">
        <v>294.07222222222231</v>
      </c>
      <c r="I25" s="325">
        <v>310.43333333333334</v>
      </c>
      <c r="J25" s="325">
        <v>304.72500000000002</v>
      </c>
      <c r="K25" s="325">
        <v>304.71249999999998</v>
      </c>
      <c r="L25" s="325">
        <v>304.68181818181819</v>
      </c>
      <c r="M25" s="325">
        <v>304.7236842105263</v>
      </c>
      <c r="N25" s="326">
        <v>253.09249346535532</v>
      </c>
      <c r="O25" s="316"/>
      <c r="P25" s="316"/>
    </row>
    <row r="26" spans="1:256" s="34" customFormat="1" ht="15" customHeight="1">
      <c r="A26" s="148" t="s">
        <v>134</v>
      </c>
      <c r="B26" s="148"/>
      <c r="O26" s="316"/>
      <c r="P26" s="316"/>
    </row>
    <row r="27" spans="1:256" s="39" customFormat="1" ht="15" customHeight="1">
      <c r="A27" s="148" t="s">
        <v>403</v>
      </c>
      <c r="B27" s="148"/>
      <c r="O27" s="316"/>
      <c r="P27" s="316"/>
    </row>
    <row r="28" spans="1:256" s="39" customFormat="1" ht="15" customHeight="1">
      <c r="A28" s="148" t="s">
        <v>404</v>
      </c>
      <c r="B28" s="148"/>
      <c r="O28" s="316"/>
      <c r="P28" s="316"/>
    </row>
    <row r="29" spans="1:256" s="34" customFormat="1" ht="15" customHeight="1">
      <c r="A29" s="327" t="s">
        <v>405</v>
      </c>
      <c r="B29" s="328"/>
      <c r="C29" s="329"/>
      <c r="D29" s="329"/>
      <c r="E29" s="329"/>
      <c r="F29" s="329"/>
      <c r="G29" s="329"/>
      <c r="H29" s="329"/>
      <c r="I29" s="33"/>
      <c r="O29" s="316"/>
      <c r="P29" s="316"/>
    </row>
    <row r="30" spans="1:256" s="34" customFormat="1" ht="15" customHeight="1">
      <c r="A30" s="327" t="s">
        <v>406</v>
      </c>
      <c r="B30" s="327"/>
      <c r="C30" s="33"/>
      <c r="D30" s="33"/>
      <c r="E30" s="33"/>
      <c r="F30" s="33"/>
      <c r="G30" s="33"/>
      <c r="H30" s="33"/>
      <c r="I30" s="33"/>
      <c r="O30" s="316"/>
      <c r="P30" s="316"/>
    </row>
    <row r="31" spans="1:256" s="288" customFormat="1" ht="15" customHeight="1">
      <c r="A31" s="148" t="s">
        <v>407</v>
      </c>
      <c r="B31" s="148"/>
      <c r="C31" s="34"/>
      <c r="D31" s="34"/>
      <c r="E31" s="34"/>
      <c r="F31" s="287"/>
      <c r="H31" s="293"/>
      <c r="I31" s="294"/>
      <c r="J31" s="295"/>
      <c r="O31" s="316"/>
      <c r="P31" s="316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  <c r="EO31" s="292"/>
      <c r="EP31" s="292"/>
      <c r="EQ31" s="292"/>
      <c r="ER31" s="292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2"/>
      <c r="FI31" s="292"/>
      <c r="FJ31" s="292"/>
      <c r="FK31" s="292"/>
      <c r="FL31" s="292"/>
      <c r="FM31" s="292"/>
      <c r="FN31" s="292"/>
      <c r="FO31" s="292"/>
      <c r="FP31" s="292"/>
      <c r="FQ31" s="292"/>
      <c r="FR31" s="292"/>
      <c r="FS31" s="292"/>
      <c r="FT31" s="292"/>
      <c r="FU31" s="292"/>
      <c r="FV31" s="292"/>
      <c r="FW31" s="292"/>
      <c r="FX31" s="292"/>
      <c r="FY31" s="292"/>
      <c r="FZ31" s="292"/>
      <c r="GA31" s="292"/>
      <c r="GB31" s="292"/>
      <c r="GC31" s="292"/>
      <c r="GD31" s="292"/>
      <c r="GE31" s="292"/>
      <c r="GF31" s="292"/>
      <c r="GG31" s="292"/>
      <c r="GH31" s="292"/>
      <c r="GI31" s="292"/>
      <c r="GJ31" s="292"/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292"/>
      <c r="HD31" s="292"/>
      <c r="HE31" s="292"/>
      <c r="HF31" s="292"/>
      <c r="HG31" s="292"/>
      <c r="HH31" s="292"/>
      <c r="HI31" s="292"/>
      <c r="HJ31" s="292"/>
      <c r="HK31" s="292"/>
      <c r="HL31" s="292"/>
      <c r="HM31" s="292"/>
      <c r="HN31" s="292"/>
      <c r="HO31" s="292"/>
      <c r="HP31" s="292"/>
      <c r="HQ31" s="292"/>
      <c r="HR31" s="292"/>
      <c r="HS31" s="292"/>
      <c r="HT31" s="292"/>
      <c r="HU31" s="292"/>
      <c r="HV31" s="292"/>
      <c r="HW31" s="292"/>
      <c r="HX31" s="292"/>
      <c r="HY31" s="292"/>
      <c r="HZ31" s="292"/>
      <c r="IA31" s="292"/>
      <c r="IB31" s="292"/>
      <c r="IC31" s="292"/>
      <c r="ID31" s="292"/>
      <c r="IE31" s="292"/>
      <c r="IF31" s="292"/>
      <c r="IG31" s="292"/>
      <c r="IH31" s="292"/>
      <c r="II31" s="292"/>
      <c r="IJ31" s="292"/>
      <c r="IK31" s="292"/>
      <c r="IL31" s="292"/>
      <c r="IM31" s="292"/>
      <c r="IN31" s="292"/>
      <c r="IO31" s="292"/>
      <c r="IP31" s="292"/>
      <c r="IQ31" s="292"/>
      <c r="IR31" s="292"/>
      <c r="IS31" s="292"/>
      <c r="IT31" s="292"/>
      <c r="IU31" s="292"/>
      <c r="IV31" s="292"/>
    </row>
    <row r="32" spans="1:256">
      <c r="A32" s="148" t="s">
        <v>399</v>
      </c>
      <c r="B32" s="330"/>
      <c r="C32" s="330"/>
      <c r="D32" s="330"/>
      <c r="E32" s="330"/>
      <c r="F32" s="330"/>
      <c r="G32" s="330"/>
      <c r="H32" s="330"/>
      <c r="I32" s="316"/>
      <c r="J32" s="316"/>
      <c r="K32" s="316"/>
      <c r="L32" s="316"/>
      <c r="M32" s="316"/>
      <c r="N32" s="331"/>
    </row>
    <row r="33" spans="1:13">
      <c r="A33" s="5"/>
    </row>
    <row r="34" spans="1:13">
      <c r="A34" s="5"/>
    </row>
    <row r="35" spans="1:13"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</row>
    <row r="38" spans="1:13">
      <c r="G38" s="316"/>
    </row>
    <row r="39" spans="1:13">
      <c r="G39" s="316"/>
    </row>
    <row r="40" spans="1:13">
      <c r="G40" s="316"/>
    </row>
    <row r="41" spans="1:13">
      <c r="G41" s="316"/>
    </row>
    <row r="42" spans="1:13">
      <c r="G42" s="316"/>
    </row>
    <row r="43" spans="1:13">
      <c r="G43" s="316"/>
    </row>
    <row r="44" spans="1:13">
      <c r="G44" s="332"/>
    </row>
    <row r="45" spans="1:13">
      <c r="G45" s="332"/>
    </row>
    <row r="46" spans="1:13">
      <c r="G46" s="332"/>
    </row>
    <row r="47" spans="1:13">
      <c r="G47" s="332"/>
    </row>
    <row r="48" spans="1:13">
      <c r="G48" s="332"/>
    </row>
    <row r="49" spans="7:7">
      <c r="G49" s="332"/>
    </row>
    <row r="50" spans="7:7">
      <c r="G50" s="333"/>
    </row>
  </sheetData>
  <mergeCells count="1">
    <mergeCell ref="A2:N2"/>
  </mergeCells>
  <hyperlinks>
    <hyperlink ref="A1" location="Menu!A1" display="Return to Menu"/>
  </hyperlinks>
  <pageMargins left="0.5" right="0" top="0.57999999999999996" bottom="0.5" header="0.47" footer="0.5"/>
  <pageSetup scale="76" orientation="landscape" r:id="rId1"/>
  <headerFooter alignWithMargins="0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view="pageBreakPreview" zoomScale="90" zoomScaleSheetLayoutView="90" workbookViewId="0">
      <pane xSplit="1" ySplit="4" topLeftCell="B32" activePane="bottomRight" state="frozen"/>
      <selection activeCell="B36" sqref="B36:B40"/>
      <selection pane="topRight" activeCell="B36" sqref="B36:B40"/>
      <selection pane="bottomLeft" activeCell="B36" sqref="B36:B40"/>
      <selection pane="bottomRight"/>
    </sheetView>
  </sheetViews>
  <sheetFormatPr defaultRowHeight="14.25"/>
  <cols>
    <col min="1" max="1" width="31" style="6" customWidth="1"/>
    <col min="2" max="13" width="15.7109375" style="5" customWidth="1"/>
    <col min="14" max="16384" width="9.140625" style="5"/>
  </cols>
  <sheetData>
    <row r="1" spans="1:13" ht="21.75" customHeight="1">
      <c r="A1" s="1" t="s">
        <v>0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</row>
    <row r="2" spans="1:13" s="6" customFormat="1" ht="17.25" thickBot="1">
      <c r="A2" s="1017" t="s">
        <v>1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</row>
    <row r="3" spans="1:13" ht="20.100000000000001" customHeight="1">
      <c r="A3" s="7"/>
      <c r="B3" s="1018" t="s">
        <v>2</v>
      </c>
      <c r="C3" s="1018"/>
      <c r="D3" s="8"/>
      <c r="E3" s="1018" t="s">
        <v>3</v>
      </c>
      <c r="F3" s="1018"/>
      <c r="G3" s="9"/>
      <c r="H3" s="1018" t="s">
        <v>4</v>
      </c>
      <c r="I3" s="1018"/>
      <c r="J3" s="8"/>
      <c r="K3" s="1018" t="s">
        <v>5</v>
      </c>
      <c r="L3" s="1018"/>
      <c r="M3" s="10"/>
    </row>
    <row r="4" spans="1:13" ht="20.100000000000001" customHeight="1" thickBot="1">
      <c r="A4" s="11" t="s">
        <v>7</v>
      </c>
      <c r="B4" s="12" t="s">
        <v>8</v>
      </c>
      <c r="C4" s="13" t="s">
        <v>9</v>
      </c>
      <c r="D4" s="13" t="s">
        <v>6</v>
      </c>
      <c r="E4" s="13" t="s">
        <v>8</v>
      </c>
      <c r="F4" s="13" t="s">
        <v>9</v>
      </c>
      <c r="G4" s="14" t="s">
        <v>6</v>
      </c>
      <c r="H4" s="13" t="s">
        <v>8</v>
      </c>
      <c r="I4" s="13" t="s">
        <v>9</v>
      </c>
      <c r="J4" s="13" t="s">
        <v>6</v>
      </c>
      <c r="K4" s="13" t="s">
        <v>8</v>
      </c>
      <c r="L4" s="13" t="s">
        <v>9</v>
      </c>
      <c r="M4" s="14" t="s">
        <v>6</v>
      </c>
    </row>
    <row r="5" spans="1:13" ht="20.100000000000001" customHeight="1">
      <c r="A5" s="15" t="s">
        <v>10</v>
      </c>
      <c r="B5" s="16">
        <v>0.1198</v>
      </c>
      <c r="C5" s="17">
        <v>12.719799999999999</v>
      </c>
      <c r="D5" s="17">
        <v>12.839599999999999</v>
      </c>
      <c r="E5" s="17">
        <v>10.6805</v>
      </c>
      <c r="F5" s="17">
        <v>0.34279999999999999</v>
      </c>
      <c r="G5" s="18">
        <v>11.023299999999999</v>
      </c>
      <c r="H5" s="19">
        <v>10.8003</v>
      </c>
      <c r="I5" s="19">
        <v>13.062599999999998</v>
      </c>
      <c r="J5" s="19">
        <v>23.862899999999996</v>
      </c>
      <c r="K5" s="19">
        <v>10.560700000000001</v>
      </c>
      <c r="L5" s="19">
        <v>-12.377000000000001</v>
      </c>
      <c r="M5" s="19">
        <v>-1.8162999999999994</v>
      </c>
    </row>
    <row r="6" spans="1:13" ht="20.100000000000001" customHeight="1">
      <c r="A6" s="15" t="s">
        <v>11</v>
      </c>
      <c r="B6" s="21">
        <v>0.22550000000000001</v>
      </c>
      <c r="C6" s="22">
        <v>10.545</v>
      </c>
      <c r="D6" s="22">
        <v>10.7705</v>
      </c>
      <c r="E6" s="22">
        <v>8.0031999999999996</v>
      </c>
      <c r="F6" s="22">
        <v>0.20319999999999999</v>
      </c>
      <c r="G6" s="23">
        <v>8.2064000000000004</v>
      </c>
      <c r="H6" s="19">
        <v>8.2286999999999999</v>
      </c>
      <c r="I6" s="19">
        <v>10.748200000000001</v>
      </c>
      <c r="J6" s="19">
        <v>18.976900000000001</v>
      </c>
      <c r="K6" s="19">
        <v>7.7776999999999994</v>
      </c>
      <c r="L6" s="19">
        <v>-10.341799999999999</v>
      </c>
      <c r="M6" s="19">
        <v>-2.5640999999999994</v>
      </c>
    </row>
    <row r="7" spans="1:13" ht="20.100000000000001" customHeight="1">
      <c r="A7" s="15" t="s">
        <v>12</v>
      </c>
      <c r="B7" s="21">
        <v>0.1716</v>
      </c>
      <c r="C7" s="22">
        <v>8.7321000000000009</v>
      </c>
      <c r="D7" s="22">
        <v>8.9037000000000006</v>
      </c>
      <c r="E7" s="22">
        <v>7.2012</v>
      </c>
      <c r="F7" s="22">
        <v>0.30130000000000001</v>
      </c>
      <c r="G7" s="23">
        <v>7.5025000000000004</v>
      </c>
      <c r="H7" s="19">
        <v>7.3727999999999998</v>
      </c>
      <c r="I7" s="19">
        <v>9.0334000000000003</v>
      </c>
      <c r="J7" s="19">
        <v>16.406200000000002</v>
      </c>
      <c r="K7" s="19">
        <v>7.0295999999999994</v>
      </c>
      <c r="L7" s="19">
        <v>-8.4308000000000014</v>
      </c>
      <c r="M7" s="19">
        <v>-1.4012000000000016</v>
      </c>
    </row>
    <row r="8" spans="1:13" ht="20.100000000000001" customHeight="1">
      <c r="A8" s="15" t="s">
        <v>13</v>
      </c>
      <c r="B8" s="21">
        <v>0.28239999999999998</v>
      </c>
      <c r="C8" s="22">
        <v>6.8958999999999993</v>
      </c>
      <c r="D8" s="22">
        <v>7.1782999999999992</v>
      </c>
      <c r="E8" s="22">
        <v>8.8406000000000002</v>
      </c>
      <c r="F8" s="22">
        <v>0.24740000000000001</v>
      </c>
      <c r="G8" s="23">
        <v>9.0879999999999992</v>
      </c>
      <c r="H8" s="19">
        <v>9.1229999999999993</v>
      </c>
      <c r="I8" s="19">
        <v>7.1432999999999991</v>
      </c>
      <c r="J8" s="19">
        <v>16.266299999999998</v>
      </c>
      <c r="K8" s="19">
        <v>8.5582000000000011</v>
      </c>
      <c r="L8" s="19">
        <v>-6.6485000000000003</v>
      </c>
      <c r="M8" s="19">
        <v>1.9097000000000006</v>
      </c>
    </row>
    <row r="9" spans="1:13" ht="20.100000000000001" customHeight="1">
      <c r="A9" s="15" t="s">
        <v>14</v>
      </c>
      <c r="B9" s="21">
        <v>5.1799999999999999E-2</v>
      </c>
      <c r="C9" s="22">
        <v>7.0108000000000006</v>
      </c>
      <c r="D9" s="22">
        <v>7.0626000000000007</v>
      </c>
      <c r="E9" s="22">
        <v>11.223700000000001</v>
      </c>
      <c r="F9" s="22">
        <v>0.49710000000000004</v>
      </c>
      <c r="G9" s="23">
        <v>11.720800000000001</v>
      </c>
      <c r="H9" s="19">
        <v>11.275499999999999</v>
      </c>
      <c r="I9" s="19">
        <v>7.5079000000000002</v>
      </c>
      <c r="J9" s="19">
        <v>18.7834</v>
      </c>
      <c r="K9" s="19">
        <v>11.171900000000001</v>
      </c>
      <c r="L9" s="19">
        <v>-6.5137</v>
      </c>
      <c r="M9" s="19">
        <v>4.6582000000000017</v>
      </c>
    </row>
    <row r="10" spans="1:13" ht="20.100000000000001" customHeight="1">
      <c r="A10" s="15" t="s">
        <v>15</v>
      </c>
      <c r="B10" s="21">
        <v>0.91389999999999993</v>
      </c>
      <c r="C10" s="22">
        <v>5.0697000000000001</v>
      </c>
      <c r="D10" s="22">
        <v>5.9835999999999991</v>
      </c>
      <c r="E10" s="22">
        <v>8.3684999999999992</v>
      </c>
      <c r="F10" s="22">
        <v>0.55210000000000004</v>
      </c>
      <c r="G10" s="23">
        <v>8.9206000000000003</v>
      </c>
      <c r="H10" s="19">
        <v>9.2823999999999991</v>
      </c>
      <c r="I10" s="19">
        <v>5.6218000000000004</v>
      </c>
      <c r="J10" s="19">
        <v>14.904200000000001</v>
      </c>
      <c r="K10" s="19">
        <v>7.4546000000000001</v>
      </c>
      <c r="L10" s="19">
        <v>-4.5175999999999998</v>
      </c>
      <c r="M10" s="19">
        <v>2.9370000000000007</v>
      </c>
    </row>
    <row r="11" spans="1:13" ht="20.100000000000001" customHeight="1">
      <c r="A11" s="15" t="s">
        <v>16</v>
      </c>
      <c r="B11" s="21">
        <v>3.1700999999999997</v>
      </c>
      <c r="C11" s="22">
        <v>14.691600000000001</v>
      </c>
      <c r="D11" s="22">
        <v>17.861699999999999</v>
      </c>
      <c r="E11" s="22">
        <v>28.208599999999997</v>
      </c>
      <c r="F11" s="22">
        <v>2.1520000000000001</v>
      </c>
      <c r="G11" s="23">
        <v>30.360599999999998</v>
      </c>
      <c r="H11" s="19">
        <v>31.378699999999998</v>
      </c>
      <c r="I11" s="19">
        <v>16.843599999999999</v>
      </c>
      <c r="J11" s="19">
        <v>48.222299999999997</v>
      </c>
      <c r="K11" s="19">
        <v>25.038499999999999</v>
      </c>
      <c r="L11" s="19">
        <v>-12.5396</v>
      </c>
      <c r="M11" s="19">
        <v>12.498899999999999</v>
      </c>
    </row>
    <row r="12" spans="1:13" ht="20.100000000000001" customHeight="1">
      <c r="A12" s="15">
        <v>1988</v>
      </c>
      <c r="B12" s="21">
        <v>3.8030999999999997</v>
      </c>
      <c r="C12" s="22">
        <v>17.642599999999998</v>
      </c>
      <c r="D12" s="22">
        <v>21.445699999999999</v>
      </c>
      <c r="E12" s="22">
        <v>28.435400000000001</v>
      </c>
      <c r="F12" s="22">
        <v>2.7574000000000001</v>
      </c>
      <c r="G12" s="23">
        <v>31.192800000000002</v>
      </c>
      <c r="H12" s="19">
        <v>32.238500000000002</v>
      </c>
      <c r="I12" s="19">
        <v>20.399999999999999</v>
      </c>
      <c r="J12" s="19">
        <v>52.638500000000001</v>
      </c>
      <c r="K12" s="19">
        <v>24.632300000000004</v>
      </c>
      <c r="L12" s="19">
        <v>-14.885199999999999</v>
      </c>
      <c r="M12" s="19">
        <v>9.7471000000000032</v>
      </c>
    </row>
    <row r="13" spans="1:13" ht="20.100000000000001" customHeight="1">
      <c r="A13" s="15" t="s">
        <v>17</v>
      </c>
      <c r="B13" s="21">
        <v>4.6716000000000006</v>
      </c>
      <c r="C13" s="22">
        <v>26.188599999999997</v>
      </c>
      <c r="D13" s="22">
        <v>30.860199999999995</v>
      </c>
      <c r="E13" s="22">
        <v>55.016800000000003</v>
      </c>
      <c r="F13" s="22">
        <v>2.9544000000000001</v>
      </c>
      <c r="G13" s="23">
        <v>57.971200000000003</v>
      </c>
      <c r="H13" s="19">
        <v>59.688400000000001</v>
      </c>
      <c r="I13" s="19">
        <v>29.143000000000001</v>
      </c>
      <c r="J13" s="19">
        <v>88.831399999999988</v>
      </c>
      <c r="K13" s="19">
        <v>50.345200000000006</v>
      </c>
      <c r="L13" s="19">
        <v>-23.234199999999998</v>
      </c>
      <c r="M13" s="19">
        <v>27.111000000000008</v>
      </c>
    </row>
    <row r="14" spans="1:13" ht="20.100000000000001" customHeight="1">
      <c r="A14" s="15" t="s">
        <v>18</v>
      </c>
      <c r="B14" s="21">
        <v>6.0731000000000002</v>
      </c>
      <c r="C14" s="22">
        <v>39.644800000000004</v>
      </c>
      <c r="D14" s="22">
        <v>45.7179</v>
      </c>
      <c r="E14" s="22">
        <v>106.62649999999999</v>
      </c>
      <c r="F14" s="22">
        <v>3.2595999999999998</v>
      </c>
      <c r="G14" s="23">
        <v>109.8861</v>
      </c>
      <c r="H14" s="19">
        <v>112.6996</v>
      </c>
      <c r="I14" s="19">
        <v>42.904400000000003</v>
      </c>
      <c r="J14" s="19">
        <v>155.60400000000001</v>
      </c>
      <c r="K14" s="19">
        <v>100.5534</v>
      </c>
      <c r="L14" s="19">
        <v>-36.385200000000005</v>
      </c>
      <c r="M14" s="19">
        <v>64.168199999999985</v>
      </c>
    </row>
    <row r="15" spans="1:13" ht="20.100000000000001" customHeight="1">
      <c r="A15" s="15" t="s">
        <v>19</v>
      </c>
      <c r="B15" s="21">
        <v>7.7721999999999998</v>
      </c>
      <c r="C15" s="22">
        <v>81.715999999999994</v>
      </c>
      <c r="D15" s="22">
        <v>89.488199999999992</v>
      </c>
      <c r="E15" s="22">
        <v>116.85810000000001</v>
      </c>
      <c r="F15" s="22">
        <v>4.6772999999999998</v>
      </c>
      <c r="G15" s="23">
        <v>121.53540000000001</v>
      </c>
      <c r="H15" s="19">
        <v>124.63030000000001</v>
      </c>
      <c r="I15" s="19">
        <v>86.393299999999996</v>
      </c>
      <c r="J15" s="19">
        <v>211.02360000000002</v>
      </c>
      <c r="K15" s="19">
        <v>109.08590000000001</v>
      </c>
      <c r="L15" s="19">
        <v>-77.038699999999992</v>
      </c>
      <c r="M15" s="19">
        <v>32.047200000000011</v>
      </c>
    </row>
    <row r="16" spans="1:13" ht="20.100000000000001" customHeight="1">
      <c r="A16" s="15">
        <v>1992</v>
      </c>
      <c r="B16" s="21">
        <v>19.561499999999999</v>
      </c>
      <c r="C16" s="22">
        <v>123.58969999999999</v>
      </c>
      <c r="D16" s="22">
        <v>143.15120000000002</v>
      </c>
      <c r="E16" s="22">
        <v>201.38389999999998</v>
      </c>
      <c r="F16" s="22">
        <v>4.2278000000000002</v>
      </c>
      <c r="G16" s="23">
        <v>205.61169999999998</v>
      </c>
      <c r="H16" s="19">
        <v>220.94540000000001</v>
      </c>
      <c r="I16" s="19">
        <v>127.8175</v>
      </c>
      <c r="J16" s="19">
        <v>348.7629</v>
      </c>
      <c r="K16" s="19">
        <v>181.82239999999999</v>
      </c>
      <c r="L16" s="19">
        <v>-119.36189999999999</v>
      </c>
      <c r="M16" s="19">
        <v>62.460500000000003</v>
      </c>
    </row>
    <row r="17" spans="1:13" ht="20.100000000000001" customHeight="1">
      <c r="A17" s="15">
        <v>1993</v>
      </c>
      <c r="B17" s="21">
        <v>41.136099999999999</v>
      </c>
      <c r="C17" s="22">
        <v>124.4933</v>
      </c>
      <c r="D17" s="22">
        <v>165.6294</v>
      </c>
      <c r="E17" s="22">
        <v>213.77879999999999</v>
      </c>
      <c r="F17" s="22">
        <v>4.9912999999999998</v>
      </c>
      <c r="G17" s="23">
        <v>218.77009999999999</v>
      </c>
      <c r="H17" s="19">
        <v>254.91489999999999</v>
      </c>
      <c r="I17" s="19">
        <v>129.4846</v>
      </c>
      <c r="J17" s="19">
        <v>384.39949999999999</v>
      </c>
      <c r="K17" s="19">
        <v>172.64269999999999</v>
      </c>
      <c r="L17" s="19">
        <v>-119.502</v>
      </c>
      <c r="M17" s="19">
        <v>53.140699999999981</v>
      </c>
    </row>
    <row r="18" spans="1:13" ht="20.100000000000001" customHeight="1">
      <c r="A18" s="15">
        <v>1994</v>
      </c>
      <c r="B18" s="21">
        <v>42.349599999999995</v>
      </c>
      <c r="C18" s="22">
        <v>120.4392</v>
      </c>
      <c r="D18" s="22">
        <v>162.78879999999998</v>
      </c>
      <c r="E18" s="22">
        <v>200.71020000000001</v>
      </c>
      <c r="F18" s="22">
        <v>5.3490000000000002</v>
      </c>
      <c r="G18" s="23">
        <v>206.0592</v>
      </c>
      <c r="H18" s="19">
        <v>243.05980000000002</v>
      </c>
      <c r="I18" s="19">
        <v>125.7882</v>
      </c>
      <c r="J18" s="19">
        <v>368.84800000000001</v>
      </c>
      <c r="K18" s="19">
        <v>158.36060000000001</v>
      </c>
      <c r="L18" s="19">
        <v>-115.0902</v>
      </c>
      <c r="M18" s="19">
        <v>43.270400000000009</v>
      </c>
    </row>
    <row r="19" spans="1:13" ht="20.100000000000001" customHeight="1">
      <c r="A19" s="15">
        <v>1995</v>
      </c>
      <c r="B19" s="21">
        <v>155.82589999999999</v>
      </c>
      <c r="C19" s="22">
        <v>599.30180000000007</v>
      </c>
      <c r="D19" s="22">
        <v>755.12770000000012</v>
      </c>
      <c r="E19" s="22">
        <v>927.56530000000009</v>
      </c>
      <c r="F19" s="22">
        <v>23.0961</v>
      </c>
      <c r="G19" s="23">
        <v>950.66140000000007</v>
      </c>
      <c r="H19" s="19">
        <v>1083.3912</v>
      </c>
      <c r="I19" s="19">
        <v>622.39790000000005</v>
      </c>
      <c r="J19" s="19">
        <v>1705.7891000000002</v>
      </c>
      <c r="K19" s="19">
        <v>771.73940000000005</v>
      </c>
      <c r="L19" s="19">
        <v>-576.20570000000009</v>
      </c>
      <c r="M19" s="19">
        <v>195.53369999999995</v>
      </c>
    </row>
    <row r="20" spans="1:13" ht="20.100000000000001" customHeight="1">
      <c r="A20" s="15">
        <v>1996</v>
      </c>
      <c r="B20" s="21">
        <v>162.17870000000002</v>
      </c>
      <c r="C20" s="22">
        <v>400.4479</v>
      </c>
      <c r="D20" s="22">
        <v>562.62660000000005</v>
      </c>
      <c r="E20" s="22">
        <v>1286.2158999999999</v>
      </c>
      <c r="F20" s="22">
        <v>23.327500000000001</v>
      </c>
      <c r="G20" s="23">
        <v>1309.5434</v>
      </c>
      <c r="H20" s="19">
        <v>1448.3945999999999</v>
      </c>
      <c r="I20" s="19">
        <v>423.77540000000005</v>
      </c>
      <c r="J20" s="19">
        <v>1872.17</v>
      </c>
      <c r="K20" s="19">
        <v>1124.0372</v>
      </c>
      <c r="L20" s="19">
        <v>-377.12040000000002</v>
      </c>
      <c r="M20" s="19">
        <v>746.91679999999997</v>
      </c>
    </row>
    <row r="21" spans="1:13" ht="20.100000000000001" customHeight="1">
      <c r="A21" s="15">
        <v>1997</v>
      </c>
      <c r="B21" s="21">
        <v>166.9025</v>
      </c>
      <c r="C21" s="22">
        <v>678.81409999999994</v>
      </c>
      <c r="D21" s="22">
        <v>845.71659999999997</v>
      </c>
      <c r="E21" s="22">
        <v>1212.4993999999999</v>
      </c>
      <c r="F21" s="22">
        <v>29.1633</v>
      </c>
      <c r="G21" s="23">
        <v>1241.6626999999999</v>
      </c>
      <c r="H21" s="19">
        <v>1379.4018999999998</v>
      </c>
      <c r="I21" s="19">
        <v>707.97739999999999</v>
      </c>
      <c r="J21" s="19">
        <v>2087.3792999999996</v>
      </c>
      <c r="K21" s="19">
        <v>1045.5969</v>
      </c>
      <c r="L21" s="19">
        <v>-649.65079999999989</v>
      </c>
      <c r="M21" s="19">
        <v>395.9461</v>
      </c>
    </row>
    <row r="22" spans="1:13" ht="20.100000000000001" customHeight="1">
      <c r="A22" s="15">
        <v>1998</v>
      </c>
      <c r="B22" s="21">
        <v>175.85420000000002</v>
      </c>
      <c r="C22" s="22">
        <v>661.56449999999995</v>
      </c>
      <c r="D22" s="22">
        <v>837.41869999999994</v>
      </c>
      <c r="E22" s="22">
        <v>717.78650000000005</v>
      </c>
      <c r="F22" s="22">
        <v>34.0702</v>
      </c>
      <c r="G22" s="23">
        <v>751.85669999999993</v>
      </c>
      <c r="H22" s="19">
        <v>893.64069999999992</v>
      </c>
      <c r="I22" s="19">
        <v>695.63469999999995</v>
      </c>
      <c r="J22" s="19">
        <v>1589.2754</v>
      </c>
      <c r="K22" s="19">
        <v>541.93230000000005</v>
      </c>
      <c r="L22" s="19">
        <v>-627.49430000000007</v>
      </c>
      <c r="M22" s="19">
        <v>-85.561999999999998</v>
      </c>
    </row>
    <row r="23" spans="1:13" ht="20.100000000000001" customHeight="1">
      <c r="A23" s="15">
        <v>1999</v>
      </c>
      <c r="B23" s="21">
        <v>211.6618</v>
      </c>
      <c r="C23" s="22">
        <v>650.85390000000007</v>
      </c>
      <c r="D23" s="22">
        <v>862.51569999999992</v>
      </c>
      <c r="E23" s="22">
        <v>1169.4768999999999</v>
      </c>
      <c r="F23" s="22">
        <v>19.492900000000002</v>
      </c>
      <c r="G23" s="23">
        <v>1188.9697999999999</v>
      </c>
      <c r="H23" s="19">
        <v>1381.1387</v>
      </c>
      <c r="I23" s="19">
        <v>670.34680000000003</v>
      </c>
      <c r="J23" s="19">
        <v>2051.4854999999998</v>
      </c>
      <c r="K23" s="19">
        <v>957.81509999999992</v>
      </c>
      <c r="L23" s="19">
        <v>-631.36099999999999</v>
      </c>
      <c r="M23" s="19">
        <v>326.45409999999987</v>
      </c>
    </row>
    <row r="24" spans="1:13" ht="20.100000000000001" customHeight="1">
      <c r="A24" s="15">
        <v>2000</v>
      </c>
      <c r="B24" s="21">
        <v>220.81769</v>
      </c>
      <c r="C24" s="22">
        <v>764.2047</v>
      </c>
      <c r="D24" s="22">
        <v>985.02238999999986</v>
      </c>
      <c r="E24" s="22">
        <v>1920.9004</v>
      </c>
      <c r="F24" s="22">
        <v>24.822900000000001</v>
      </c>
      <c r="G24" s="23">
        <v>1945.7232999999999</v>
      </c>
      <c r="H24" s="19">
        <v>2141.7180899999998</v>
      </c>
      <c r="I24" s="19">
        <v>789.02760000000001</v>
      </c>
      <c r="J24" s="19">
        <v>2930.7456899999997</v>
      </c>
      <c r="K24" s="19">
        <v>1700.0827099999999</v>
      </c>
      <c r="L24" s="19">
        <v>-739.38179999999988</v>
      </c>
      <c r="M24" s="19">
        <v>960.70091000000002</v>
      </c>
    </row>
    <row r="25" spans="1:13" ht="20.100000000000001" customHeight="1">
      <c r="A25" s="15">
        <v>2001</v>
      </c>
      <c r="B25" s="21">
        <v>237.10682999999997</v>
      </c>
      <c r="C25" s="22">
        <v>1121.0735</v>
      </c>
      <c r="D25" s="22">
        <v>1358.1803300000001</v>
      </c>
      <c r="E25" s="22">
        <v>1839.94525</v>
      </c>
      <c r="F25" s="22">
        <v>28.008599999999998</v>
      </c>
      <c r="G25" s="23">
        <v>1867.9538500000001</v>
      </c>
      <c r="H25" s="19">
        <v>2077.0520799999999</v>
      </c>
      <c r="I25" s="19">
        <v>1149.0821000000001</v>
      </c>
      <c r="J25" s="19">
        <v>3226.13418</v>
      </c>
      <c r="K25" s="19">
        <v>1602.8384199999998</v>
      </c>
      <c r="L25" s="19">
        <v>-1093.0648999999999</v>
      </c>
      <c r="M25" s="19">
        <v>509.77352000000002</v>
      </c>
    </row>
    <row r="26" spans="1:13" ht="20.100000000000001" customHeight="1">
      <c r="A26" s="15">
        <v>2002</v>
      </c>
      <c r="B26" s="21">
        <v>361.71</v>
      </c>
      <c r="C26" s="22">
        <v>1150.98533</v>
      </c>
      <c r="D26" s="22">
        <v>1512.69533</v>
      </c>
      <c r="E26" s="22">
        <v>1649.4458279999997</v>
      </c>
      <c r="F26" s="22">
        <v>94.731848999999997</v>
      </c>
      <c r="G26" s="23">
        <v>1744.1776769999997</v>
      </c>
      <c r="H26" s="19">
        <v>2011.1558279999997</v>
      </c>
      <c r="I26" s="19">
        <v>1245.717179</v>
      </c>
      <c r="J26" s="19">
        <v>3256.8730069999997</v>
      </c>
      <c r="K26" s="19">
        <v>1287.7358279999999</v>
      </c>
      <c r="L26" s="19">
        <v>-1056.2534810000002</v>
      </c>
      <c r="M26" s="19">
        <v>231.48234699999961</v>
      </c>
    </row>
    <row r="27" spans="1:13" ht="20.100000000000001" customHeight="1">
      <c r="A27" s="15">
        <v>2003</v>
      </c>
      <c r="B27" s="21">
        <v>398.92230999999998</v>
      </c>
      <c r="C27" s="22">
        <v>1681.31296</v>
      </c>
      <c r="D27" s="22">
        <v>2080.2352700000001</v>
      </c>
      <c r="E27" s="22">
        <v>2993.10995</v>
      </c>
      <c r="F27" s="22">
        <v>94.776443000000015</v>
      </c>
      <c r="G27" s="23">
        <v>3087.8863930000002</v>
      </c>
      <c r="H27" s="19">
        <v>3392.0322600000004</v>
      </c>
      <c r="I27" s="19">
        <v>1776.0894029999999</v>
      </c>
      <c r="J27" s="19">
        <v>5168.1216630000008</v>
      </c>
      <c r="K27" s="19">
        <v>2594.1876400000001</v>
      </c>
      <c r="L27" s="19">
        <v>-1586.536517</v>
      </c>
      <c r="M27" s="19">
        <v>1007.6511230000001</v>
      </c>
    </row>
    <row r="28" spans="1:13" ht="20.100000000000001" customHeight="1">
      <c r="A28" s="15">
        <v>2004</v>
      </c>
      <c r="B28" s="21">
        <v>318.11471999999998</v>
      </c>
      <c r="C28" s="22">
        <v>1668.93055</v>
      </c>
      <c r="D28" s="22">
        <v>1987.0452700000001</v>
      </c>
      <c r="E28" s="22">
        <v>4489.4721900000004</v>
      </c>
      <c r="F28" s="22">
        <v>113.30935000000001</v>
      </c>
      <c r="G28" s="23">
        <v>4602.7815399999999</v>
      </c>
      <c r="H28" s="19">
        <v>4807.58691</v>
      </c>
      <c r="I28" s="19">
        <v>1782.2399</v>
      </c>
      <c r="J28" s="19">
        <v>6589.8268100000005</v>
      </c>
      <c r="K28" s="19">
        <v>4171.3574700000008</v>
      </c>
      <c r="L28" s="19">
        <v>-1555.6212</v>
      </c>
      <c r="M28" s="19">
        <v>2615.7362700000003</v>
      </c>
    </row>
    <row r="29" spans="1:13" ht="20.100000000000001" customHeight="1">
      <c r="A29" s="15">
        <v>2005</v>
      </c>
      <c r="B29" s="21">
        <v>797.2989399999999</v>
      </c>
      <c r="C29" s="22">
        <v>2003.5573899999999</v>
      </c>
      <c r="D29" s="22">
        <v>2800.8563300000001</v>
      </c>
      <c r="E29" s="22">
        <v>7140.5789199999999</v>
      </c>
      <c r="F29" s="22">
        <v>105.95588000000001</v>
      </c>
      <c r="G29" s="23">
        <v>7246.5347999999994</v>
      </c>
      <c r="H29" s="19">
        <v>7937.8778599999996</v>
      </c>
      <c r="I29" s="19">
        <v>2109.5132699999999</v>
      </c>
      <c r="J29" s="19">
        <v>10047.391129999998</v>
      </c>
      <c r="K29" s="19">
        <v>6343.2799800000003</v>
      </c>
      <c r="L29" s="19">
        <v>-1897.6015099999997</v>
      </c>
      <c r="M29" s="19">
        <v>4445.6784700000007</v>
      </c>
    </row>
    <row r="30" spans="1:13" ht="20.100000000000001" customHeight="1">
      <c r="A30" s="15">
        <v>2006</v>
      </c>
      <c r="B30" s="21">
        <v>710.68299999999999</v>
      </c>
      <c r="C30" s="22">
        <v>2397.8363199999999</v>
      </c>
      <c r="D30" s="22">
        <v>3108.5193199999999</v>
      </c>
      <c r="E30" s="22">
        <v>7191.0856399999993</v>
      </c>
      <c r="F30" s="22">
        <v>133.59499</v>
      </c>
      <c r="G30" s="23">
        <v>7324.6806299999998</v>
      </c>
      <c r="H30" s="19">
        <v>7901.7686399999993</v>
      </c>
      <c r="I30" s="19">
        <v>2531.4313099999995</v>
      </c>
      <c r="J30" s="19">
        <v>10433.199949999998</v>
      </c>
      <c r="K30" s="19">
        <v>6480.4026399999993</v>
      </c>
      <c r="L30" s="19">
        <v>-2264.2413300000003</v>
      </c>
      <c r="M30" s="19">
        <v>4216.1613099999995</v>
      </c>
    </row>
    <row r="31" spans="1:13" ht="20.100000000000001" customHeight="1">
      <c r="A31" s="15">
        <v>2007</v>
      </c>
      <c r="B31" s="21">
        <v>768.22683999999992</v>
      </c>
      <c r="C31" s="22">
        <v>3143.72579</v>
      </c>
      <c r="D31" s="22">
        <v>3911.9526299999998</v>
      </c>
      <c r="E31" s="22">
        <v>8110.5003799999995</v>
      </c>
      <c r="F31" s="22">
        <v>199.25793999999999</v>
      </c>
      <c r="G31" s="23">
        <v>8309.7583200000008</v>
      </c>
      <c r="H31" s="19">
        <v>8878.7272200000007</v>
      </c>
      <c r="I31" s="19">
        <v>3342.9837299999999</v>
      </c>
      <c r="J31" s="19">
        <v>12221.710950000001</v>
      </c>
      <c r="K31" s="19">
        <v>7342.2735400000001</v>
      </c>
      <c r="L31" s="19">
        <v>-2944.46785</v>
      </c>
      <c r="M31" s="19">
        <v>4397.8056899999992</v>
      </c>
    </row>
    <row r="32" spans="1:13" ht="20.100000000000001" customHeight="1">
      <c r="A32" s="15">
        <v>2008</v>
      </c>
      <c r="B32" s="21">
        <v>1315.5315442462663</v>
      </c>
      <c r="C32" s="22">
        <v>4277.6489059074647</v>
      </c>
      <c r="D32" s="22">
        <v>5593.1804501537308</v>
      </c>
      <c r="E32" s="22">
        <v>9861.8344345951737</v>
      </c>
      <c r="F32" s="22">
        <v>525.85918222749331</v>
      </c>
      <c r="G32" s="23">
        <v>10387.693616822666</v>
      </c>
      <c r="H32" s="19">
        <f t="shared" ref="H32:H40" si="0">B32+E32</f>
        <v>11177.365978841441</v>
      </c>
      <c r="I32" s="19">
        <f t="shared" ref="I32:I40" si="1">C32+F32</f>
        <v>4803.5080881349577</v>
      </c>
      <c r="J32" s="19">
        <f t="shared" ref="J32:J40" si="2">D32+G32</f>
        <v>15980.874066976397</v>
      </c>
      <c r="K32" s="19">
        <f t="shared" ref="K32:K40" si="3">E32-B32</f>
        <v>8546.3028903489067</v>
      </c>
      <c r="L32" s="19">
        <f t="shared" ref="L32:L40" si="4">F32-C32</f>
        <v>-3751.7897236799713</v>
      </c>
      <c r="M32" s="19">
        <f t="shared" ref="M32:M40" si="5">G32-D32</f>
        <v>4794.5131666689349</v>
      </c>
    </row>
    <row r="33" spans="1:13" ht="20.100000000000001" customHeight="1">
      <c r="A33" s="15">
        <v>2009</v>
      </c>
      <c r="B33" s="21">
        <v>1068.7449213806058</v>
      </c>
      <c r="C33" s="22">
        <v>4411.9112015847386</v>
      </c>
      <c r="D33" s="22">
        <v>5480.6561229653444</v>
      </c>
      <c r="E33" s="22">
        <v>8105.4551160252731</v>
      </c>
      <c r="F33" s="22">
        <v>500.86460069875699</v>
      </c>
      <c r="G33" s="23">
        <v>8606.3197167240305</v>
      </c>
      <c r="H33" s="19">
        <f t="shared" si="0"/>
        <v>9174.2000374058789</v>
      </c>
      <c r="I33" s="19">
        <f t="shared" si="1"/>
        <v>4912.775802283496</v>
      </c>
      <c r="J33" s="19">
        <f t="shared" si="2"/>
        <v>14086.975839689374</v>
      </c>
      <c r="K33" s="19">
        <f t="shared" si="3"/>
        <v>7036.7101946446674</v>
      </c>
      <c r="L33" s="19">
        <f t="shared" si="4"/>
        <v>-3911.0466008859817</v>
      </c>
      <c r="M33" s="19">
        <f t="shared" si="5"/>
        <v>3125.6635937586861</v>
      </c>
    </row>
    <row r="34" spans="1:13" ht="20.100000000000001" customHeight="1">
      <c r="A34" s="15">
        <v>2010</v>
      </c>
      <c r="B34" s="21">
        <v>1757.1404001490046</v>
      </c>
      <c r="C34" s="22">
        <v>6406.8341702454727</v>
      </c>
      <c r="D34" s="22">
        <v>8163.9745703944782</v>
      </c>
      <c r="E34" s="22">
        <v>11300.522124067755</v>
      </c>
      <c r="F34" s="22">
        <v>710.95374773397361</v>
      </c>
      <c r="G34" s="23">
        <v>12011.475871801727</v>
      </c>
      <c r="H34" s="19">
        <f t="shared" si="0"/>
        <v>13057.662524216759</v>
      </c>
      <c r="I34" s="19">
        <f t="shared" si="1"/>
        <v>7117.7879179794463</v>
      </c>
      <c r="J34" s="19">
        <f t="shared" si="2"/>
        <v>20175.450442196205</v>
      </c>
      <c r="K34" s="19">
        <f t="shared" si="3"/>
        <v>9543.3817239187501</v>
      </c>
      <c r="L34" s="19">
        <f t="shared" si="4"/>
        <v>-5695.8804225114991</v>
      </c>
      <c r="M34" s="19">
        <f t="shared" si="5"/>
        <v>3847.5013014072492</v>
      </c>
    </row>
    <row r="35" spans="1:13" ht="20.100000000000001" customHeight="1">
      <c r="A35" s="15">
        <v>2011</v>
      </c>
      <c r="B35" s="21">
        <v>3043.596724420433</v>
      </c>
      <c r="C35" s="22">
        <v>7952.2669016427744</v>
      </c>
      <c r="D35" s="22">
        <v>10995.863626063205</v>
      </c>
      <c r="E35" s="22">
        <v>14323.154652370145</v>
      </c>
      <c r="F35" s="22">
        <v>913.51133597461956</v>
      </c>
      <c r="G35" s="23">
        <v>15236.665988344766</v>
      </c>
      <c r="H35" s="19">
        <f t="shared" si="0"/>
        <v>17366.751376790577</v>
      </c>
      <c r="I35" s="19">
        <f t="shared" si="1"/>
        <v>8865.7782376173946</v>
      </c>
      <c r="J35" s="19">
        <f t="shared" si="2"/>
        <v>26232.529614407969</v>
      </c>
      <c r="K35" s="19">
        <f t="shared" si="3"/>
        <v>11279.557927949712</v>
      </c>
      <c r="L35" s="19">
        <f t="shared" si="4"/>
        <v>-7038.7555656681552</v>
      </c>
      <c r="M35" s="19">
        <f t="shared" si="5"/>
        <v>4240.8023622815617</v>
      </c>
    </row>
    <row r="36" spans="1:13" ht="20.100000000000001" customHeight="1">
      <c r="A36" s="15">
        <v>2012</v>
      </c>
      <c r="B36" s="21">
        <v>3064.2559246165702</v>
      </c>
      <c r="C36" s="22">
        <v>6702.3008106272446</v>
      </c>
      <c r="D36" s="22">
        <v>9766.5567352438138</v>
      </c>
      <c r="E36" s="22">
        <v>14259.990903753587</v>
      </c>
      <c r="F36" s="22">
        <v>879.3352279932036</v>
      </c>
      <c r="G36" s="23">
        <v>15139.326131746795</v>
      </c>
      <c r="H36" s="19">
        <f t="shared" si="0"/>
        <v>17324.246828370156</v>
      </c>
      <c r="I36" s="19">
        <f t="shared" si="1"/>
        <v>7581.6360386204478</v>
      </c>
      <c r="J36" s="19">
        <f t="shared" si="2"/>
        <v>24905.882866990607</v>
      </c>
      <c r="K36" s="19">
        <f t="shared" si="3"/>
        <v>11195.734979137018</v>
      </c>
      <c r="L36" s="19">
        <f t="shared" si="4"/>
        <v>-5822.9655826340413</v>
      </c>
      <c r="M36" s="19">
        <f t="shared" si="5"/>
        <v>5372.7693965029812</v>
      </c>
    </row>
    <row r="37" spans="1:13" ht="20.100000000000001" customHeight="1">
      <c r="A37" s="15">
        <v>2013</v>
      </c>
      <c r="B37" s="21">
        <v>2429.3761024227433</v>
      </c>
      <c r="C37" s="22">
        <v>7010.0486048142893</v>
      </c>
      <c r="D37" s="22">
        <v>9439.4247072370326</v>
      </c>
      <c r="E37" s="22">
        <v>14131.843084962435</v>
      </c>
      <c r="F37" s="22">
        <v>1130.1705242931853</v>
      </c>
      <c r="G37" s="23">
        <v>15262.013609255622</v>
      </c>
      <c r="H37" s="19">
        <f t="shared" si="0"/>
        <v>16561.219187385177</v>
      </c>
      <c r="I37" s="19">
        <f t="shared" si="1"/>
        <v>8140.2191291074741</v>
      </c>
      <c r="J37" s="19">
        <f t="shared" si="2"/>
        <v>24701.438316492655</v>
      </c>
      <c r="K37" s="19">
        <f t="shared" si="3"/>
        <v>11702.466982539692</v>
      </c>
      <c r="L37" s="19">
        <f t="shared" si="4"/>
        <v>-5879.8780805211045</v>
      </c>
      <c r="M37" s="19">
        <f t="shared" si="5"/>
        <v>5822.5889020185896</v>
      </c>
    </row>
    <row r="38" spans="1:13" ht="20.100000000000001" customHeight="1">
      <c r="A38" s="15">
        <v>2014</v>
      </c>
      <c r="B38" s="21">
        <v>2215.0320971703645</v>
      </c>
      <c r="C38" s="22">
        <v>8323.7484791770476</v>
      </c>
      <c r="D38" s="22">
        <v>10538.780576347415</v>
      </c>
      <c r="E38" s="22">
        <v>12006.965051577803</v>
      </c>
      <c r="F38" s="22">
        <v>953.52818309453448</v>
      </c>
      <c r="G38" s="23">
        <v>12960.493234672338</v>
      </c>
      <c r="H38" s="19">
        <f t="shared" si="0"/>
        <v>14221.997148748167</v>
      </c>
      <c r="I38" s="19">
        <f t="shared" si="1"/>
        <v>9277.2766622715826</v>
      </c>
      <c r="J38" s="19">
        <f t="shared" si="2"/>
        <v>23499.273811019753</v>
      </c>
      <c r="K38" s="19">
        <f t="shared" si="3"/>
        <v>9791.932954407439</v>
      </c>
      <c r="L38" s="19">
        <f t="shared" si="4"/>
        <v>-7370.2202960825134</v>
      </c>
      <c r="M38" s="19">
        <f t="shared" si="5"/>
        <v>2421.7126583249228</v>
      </c>
    </row>
    <row r="39" spans="1:13" ht="20.100000000000001" customHeight="1">
      <c r="A39" s="15">
        <v>2015</v>
      </c>
      <c r="B39" s="21">
        <v>1725.2249234312028</v>
      </c>
      <c r="C39" s="22">
        <v>9350.8434202644348</v>
      </c>
      <c r="D39" s="22">
        <v>11076.068343695637</v>
      </c>
      <c r="E39" s="22">
        <v>8184.4805206067094</v>
      </c>
      <c r="F39" s="22">
        <v>660.67829026791424</v>
      </c>
      <c r="G39" s="23">
        <v>8845.1588108746218</v>
      </c>
      <c r="H39" s="19">
        <f t="shared" si="0"/>
        <v>9909.7054440379125</v>
      </c>
      <c r="I39" s="19">
        <f t="shared" si="1"/>
        <v>10011.52171053235</v>
      </c>
      <c r="J39" s="19">
        <f t="shared" si="2"/>
        <v>19921.227154570261</v>
      </c>
      <c r="K39" s="19">
        <f t="shared" si="3"/>
        <v>6459.2555971755064</v>
      </c>
      <c r="L39" s="19">
        <f t="shared" si="4"/>
        <v>-8690.1651299965197</v>
      </c>
      <c r="M39" s="19">
        <f t="shared" si="5"/>
        <v>-2230.9095328210151</v>
      </c>
    </row>
    <row r="40" spans="1:13" ht="20.100000000000001" customHeight="1" thickBot="1">
      <c r="A40" s="24">
        <v>2016</v>
      </c>
      <c r="B40" s="25">
        <v>2384.412461649757</v>
      </c>
      <c r="C40" s="26">
        <v>7095.9544041932968</v>
      </c>
      <c r="D40" s="26">
        <v>9480.3668658430543</v>
      </c>
      <c r="E40" s="26">
        <v>8178.8179553525842</v>
      </c>
      <c r="F40" s="26">
        <v>656.79395026540874</v>
      </c>
      <c r="G40" s="27">
        <v>8835.6119056179941</v>
      </c>
      <c r="H40" s="25">
        <f t="shared" si="0"/>
        <v>10563.230417002342</v>
      </c>
      <c r="I40" s="26">
        <f t="shared" si="1"/>
        <v>7752.7483544587058</v>
      </c>
      <c r="J40" s="26">
        <f t="shared" si="2"/>
        <v>18315.97877146105</v>
      </c>
      <c r="K40" s="26">
        <f t="shared" si="3"/>
        <v>5794.4054937028268</v>
      </c>
      <c r="L40" s="26">
        <f t="shared" si="4"/>
        <v>-6439.1604539278878</v>
      </c>
      <c r="M40" s="26">
        <f t="shared" si="5"/>
        <v>-644.75496022506013</v>
      </c>
    </row>
    <row r="41" spans="1:13" s="34" customFormat="1" ht="18" customHeight="1">
      <c r="A41" s="28" t="s">
        <v>20</v>
      </c>
      <c r="B41" s="29"/>
      <c r="C41" s="29"/>
      <c r="D41" s="29"/>
      <c r="E41" s="29"/>
      <c r="F41" s="30"/>
      <c r="G41" s="31"/>
      <c r="H41" s="32"/>
      <c r="I41" s="32"/>
      <c r="J41" s="29"/>
      <c r="K41" s="33"/>
      <c r="L41" s="33"/>
      <c r="M41" s="33"/>
    </row>
    <row r="42" spans="1:13" s="39" customFormat="1" ht="12.75">
      <c r="A42" s="28"/>
      <c r="B42" s="35"/>
      <c r="C42" s="36"/>
      <c r="D42" s="36"/>
      <c r="E42" s="36"/>
      <c r="F42" s="37"/>
      <c r="G42" s="37"/>
      <c r="H42" s="37"/>
      <c r="I42" s="38"/>
      <c r="J42" s="38"/>
      <c r="K42" s="35"/>
      <c r="L42" s="35"/>
      <c r="M42" s="35"/>
    </row>
    <row r="43" spans="1:13" s="39" customFormat="1" ht="12.75">
      <c r="A43" s="28"/>
      <c r="B43" s="35"/>
      <c r="C43" s="35"/>
      <c r="D43" s="35"/>
      <c r="E43" s="40"/>
      <c r="F43" s="41"/>
      <c r="G43" s="41"/>
      <c r="H43" s="41"/>
      <c r="I43" s="41"/>
      <c r="J43" s="41"/>
      <c r="K43" s="35"/>
      <c r="L43" s="35"/>
      <c r="M43" s="35"/>
    </row>
    <row r="44" spans="1:13">
      <c r="A44" s="42"/>
      <c r="D44" s="43"/>
      <c r="E44" s="43"/>
      <c r="F44" s="43"/>
      <c r="G44" s="43"/>
    </row>
    <row r="45" spans="1:13">
      <c r="A45" s="5"/>
      <c r="B45" s="44"/>
      <c r="C45" s="44"/>
      <c r="D45" s="44"/>
      <c r="E45" s="44"/>
      <c r="F45" s="44"/>
      <c r="G45" s="45"/>
    </row>
    <row r="46" spans="1:13">
      <c r="A46" s="46"/>
      <c r="B46" s="47"/>
      <c r="C46" s="47"/>
      <c r="D46" s="47"/>
      <c r="J46" s="44"/>
      <c r="K46" s="44"/>
    </row>
    <row r="47" spans="1:13">
      <c r="A47" s="46"/>
    </row>
    <row r="48" spans="1:13">
      <c r="A48" s="46"/>
    </row>
    <row r="49" spans="1:13">
      <c r="A49" s="42"/>
    </row>
    <row r="50" spans="1:13">
      <c r="B50" s="48"/>
      <c r="C50" s="49"/>
    </row>
    <row r="51" spans="1:13">
      <c r="B51" s="48"/>
      <c r="C51" s="49"/>
    </row>
    <row r="52" spans="1:13">
      <c r="B52" s="48"/>
      <c r="C52" s="48"/>
      <c r="D52" s="49"/>
      <c r="E52" s="48"/>
      <c r="F52" s="48"/>
      <c r="G52" s="49"/>
    </row>
    <row r="53" spans="1:13">
      <c r="B53" s="48"/>
      <c r="C53" s="48"/>
      <c r="D53" s="49"/>
      <c r="E53" s="48"/>
      <c r="F53" s="48"/>
      <c r="G53" s="49"/>
    </row>
    <row r="54" spans="1:13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3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9" spans="1:13">
      <c r="A59" s="50"/>
    </row>
    <row r="60" spans="1:13">
      <c r="B60" s="48"/>
      <c r="C60" s="48"/>
      <c r="D60" s="49"/>
      <c r="E60" s="48"/>
      <c r="F60" s="48"/>
      <c r="G60" s="48"/>
    </row>
    <row r="61" spans="1:13">
      <c r="B61" s="48"/>
      <c r="C61" s="48"/>
      <c r="D61" s="49"/>
      <c r="E61" s="48"/>
      <c r="F61" s="48"/>
      <c r="G61" s="48"/>
    </row>
    <row r="62" spans="1:13">
      <c r="B62" s="48"/>
      <c r="C62" s="48"/>
      <c r="D62" s="49"/>
      <c r="E62" s="48"/>
      <c r="F62" s="48"/>
      <c r="G62" s="48"/>
    </row>
    <row r="63" spans="1:13">
      <c r="B63" s="48"/>
      <c r="C63" s="48"/>
      <c r="D63" s="49"/>
      <c r="E63" s="48"/>
      <c r="F63" s="48"/>
      <c r="G63" s="48"/>
    </row>
    <row r="65" spans="1:7">
      <c r="A65" s="50"/>
    </row>
    <row r="66" spans="1:7">
      <c r="A66" s="5"/>
      <c r="B66" s="48"/>
      <c r="C66" s="48"/>
      <c r="D66" s="49"/>
      <c r="E66" s="48"/>
      <c r="F66" s="48"/>
      <c r="G66" s="49"/>
    </row>
    <row r="67" spans="1:7">
      <c r="A67" s="5"/>
      <c r="B67" s="48"/>
      <c r="C67" s="48"/>
      <c r="D67" s="49"/>
      <c r="E67" s="48"/>
      <c r="F67" s="48"/>
      <c r="G67" s="49"/>
    </row>
    <row r="68" spans="1:7">
      <c r="A68" s="5"/>
      <c r="B68" s="48"/>
      <c r="C68" s="48"/>
      <c r="D68" s="49"/>
      <c r="E68" s="48"/>
      <c r="F68" s="48"/>
      <c r="G68" s="49"/>
    </row>
    <row r="69" spans="1:7">
      <c r="A69" s="5"/>
      <c r="B69" s="48"/>
      <c r="C69" s="48"/>
      <c r="D69" s="49"/>
      <c r="E69" s="48"/>
      <c r="F69" s="48"/>
      <c r="G69" s="49"/>
    </row>
    <row r="70" spans="1:7">
      <c r="A70" s="5"/>
      <c r="B70" s="49"/>
      <c r="C70" s="49"/>
      <c r="D70" s="49"/>
      <c r="E70" s="49"/>
      <c r="F70" s="49"/>
      <c r="G70" s="49"/>
    </row>
  </sheetData>
  <mergeCells count="5">
    <mergeCell ref="A2:M2"/>
    <mergeCell ref="B3:C3"/>
    <mergeCell ref="E3:F3"/>
    <mergeCell ref="H3:I3"/>
    <mergeCell ref="K3:L3"/>
  </mergeCells>
  <hyperlinks>
    <hyperlink ref="A1" location="Menu!A1" display="Return to Menu"/>
  </hyperlinks>
  <printOptions horizontalCentered="1"/>
  <pageMargins left="0.25" right="0.25" top="0.5" bottom="0.25" header="0" footer="0"/>
  <pageSetup scale="6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SheetLayoutView="100" workbookViewId="0">
      <pane xSplit="1" ySplit="4" topLeftCell="B5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30" style="5" customWidth="1"/>
    <col min="2" max="9" width="10.7109375" style="5" customWidth="1"/>
    <col min="10" max="16384" width="9.140625" style="5"/>
  </cols>
  <sheetData>
    <row r="1" spans="1:9" ht="26.25">
      <c r="A1" s="1" t="s">
        <v>0</v>
      </c>
    </row>
    <row r="2" spans="1:9" s="334" customFormat="1" ht="20.100000000000001" customHeight="1" thickBot="1">
      <c r="A2" s="1055" t="s">
        <v>1305</v>
      </c>
      <c r="B2" s="1055"/>
      <c r="C2" s="1055"/>
      <c r="D2" s="1055"/>
      <c r="E2" s="1055"/>
      <c r="F2" s="1055"/>
      <c r="G2" s="1055"/>
      <c r="H2" s="1055"/>
      <c r="I2" s="1055"/>
    </row>
    <row r="3" spans="1:9" s="338" customFormat="1" ht="20.100000000000001" customHeight="1">
      <c r="A3" s="335"/>
      <c r="B3" s="336" t="s">
        <v>408</v>
      </c>
      <c r="C3" s="336" t="s">
        <v>409</v>
      </c>
      <c r="D3" s="336" t="s">
        <v>410</v>
      </c>
      <c r="E3" s="336" t="s">
        <v>411</v>
      </c>
      <c r="F3" s="336" t="s">
        <v>412</v>
      </c>
      <c r="G3" s="336" t="s">
        <v>413</v>
      </c>
      <c r="H3" s="336" t="s">
        <v>414</v>
      </c>
      <c r="I3" s="337" t="s">
        <v>415</v>
      </c>
    </row>
    <row r="4" spans="1:9" s="338" customFormat="1" ht="20.100000000000001" customHeight="1" thickBot="1">
      <c r="A4" s="339" t="s">
        <v>7</v>
      </c>
      <c r="B4" s="340" t="s">
        <v>416</v>
      </c>
      <c r="C4" s="340" t="s">
        <v>417</v>
      </c>
      <c r="D4" s="340" t="s">
        <v>418</v>
      </c>
      <c r="E4" s="340" t="s">
        <v>419</v>
      </c>
      <c r="F4" s="340" t="s">
        <v>420</v>
      </c>
      <c r="G4" s="340" t="s">
        <v>420</v>
      </c>
      <c r="H4" s="340" t="s">
        <v>420</v>
      </c>
      <c r="I4" s="341" t="s">
        <v>421</v>
      </c>
    </row>
    <row r="5" spans="1:9" ht="20.100000000000001" customHeight="1">
      <c r="A5" s="136">
        <v>1981</v>
      </c>
      <c r="B5" s="342">
        <v>0.61</v>
      </c>
      <c r="C5" s="342">
        <v>1.2495000000000001</v>
      </c>
      <c r="D5" s="343">
        <v>0.26991150442477879</v>
      </c>
      <c r="E5" s="343">
        <v>2.7659883193673594E-3</v>
      </c>
      <c r="F5" s="343">
        <v>2.2448671664256196E-3</v>
      </c>
      <c r="G5" s="343">
        <v>0.11224356485561982</v>
      </c>
      <c r="H5" s="343">
        <v>0.31055268195332547</v>
      </c>
      <c r="I5" s="344">
        <v>0.24446938121192688</v>
      </c>
    </row>
    <row r="6" spans="1:9" ht="20.100000000000001" customHeight="1">
      <c r="A6" s="136">
        <v>1982</v>
      </c>
      <c r="B6" s="342">
        <v>0.67290000000000005</v>
      </c>
      <c r="C6" s="342">
        <v>1.1734</v>
      </c>
      <c r="D6" s="343">
        <v>0.2773027169814431</v>
      </c>
      <c r="E6" s="343">
        <v>2.7015742119906698E-3</v>
      </c>
      <c r="F6" s="343">
        <v>2.0477410637663343E-3</v>
      </c>
      <c r="G6" s="343">
        <v>0.10238736476925185</v>
      </c>
      <c r="H6" s="343">
        <v>0.33143375019086135</v>
      </c>
      <c r="I6" s="344">
        <v>0.25200265147685014</v>
      </c>
    </row>
    <row r="7" spans="1:9" ht="20.100000000000001" customHeight="1">
      <c r="A7" s="136">
        <v>1983</v>
      </c>
      <c r="B7" s="342">
        <v>0.72409999999999997</v>
      </c>
      <c r="C7" s="342">
        <v>1.1215999999999999</v>
      </c>
      <c r="D7" s="343">
        <v>0.28359822344767083</v>
      </c>
      <c r="E7" s="343">
        <v>3.0486880662871771E-3</v>
      </c>
      <c r="F7" s="343">
        <v>1.9001957666126077E-3</v>
      </c>
      <c r="G7" s="343">
        <v>9.5010162321601713E-2</v>
      </c>
      <c r="H7" s="343">
        <v>0.34495078937088525</v>
      </c>
      <c r="I7" s="344">
        <v>0.25370341821647302</v>
      </c>
    </row>
    <row r="8" spans="1:9" ht="20.100000000000001" customHeight="1">
      <c r="A8" s="136">
        <v>1984</v>
      </c>
      <c r="B8" s="342">
        <v>0.76490000000000002</v>
      </c>
      <c r="C8" s="342">
        <v>1.0765</v>
      </c>
      <c r="D8" s="343">
        <v>0.26876884263195994</v>
      </c>
      <c r="E8" s="343">
        <v>3.2203332743914251E-3</v>
      </c>
      <c r="F8" s="343">
        <v>1.7505154969482124E-3</v>
      </c>
      <c r="G8" s="343">
        <v>8.7526175464292658E-2</v>
      </c>
      <c r="H8" s="343">
        <v>0.32553368969391577</v>
      </c>
      <c r="I8" s="344">
        <v>0.23838463168655022</v>
      </c>
    </row>
    <row r="9" spans="1:9" ht="20.100000000000001" customHeight="1">
      <c r="A9" s="136">
        <v>1985</v>
      </c>
      <c r="B9" s="342">
        <v>0.89380000000000004</v>
      </c>
      <c r="C9" s="342">
        <v>1.1999</v>
      </c>
      <c r="D9" s="343">
        <v>0.30360363726532541</v>
      </c>
      <c r="E9" s="343">
        <v>3.7470235100781433E-3</v>
      </c>
      <c r="F9" s="343">
        <v>1.9894805492551137E-3</v>
      </c>
      <c r="G9" s="343">
        <v>9.9474470296776266E-2</v>
      </c>
      <c r="H9" s="343">
        <v>0.3637577173368931</v>
      </c>
      <c r="I9" s="344">
        <v>0.26910339013668932</v>
      </c>
    </row>
    <row r="10" spans="1:9" ht="20.100000000000001" customHeight="1">
      <c r="A10" s="136">
        <v>1986</v>
      </c>
      <c r="B10" s="342">
        <v>2.0206</v>
      </c>
      <c r="C10" s="342">
        <v>2.5554000000000001</v>
      </c>
      <c r="D10" s="343">
        <v>1.8009999999999999</v>
      </c>
      <c r="E10" s="343">
        <v>2.2599999999999999E-2</v>
      </c>
      <c r="F10" s="343">
        <v>1.2044740274627559E-2</v>
      </c>
      <c r="G10" s="343">
        <v>0.54969999999999997</v>
      </c>
      <c r="H10" s="343">
        <v>2.1722999999999999</v>
      </c>
      <c r="I10" s="344">
        <v>1.5931</v>
      </c>
    </row>
    <row r="11" spans="1:9" ht="20.100000000000001" customHeight="1">
      <c r="A11" s="136">
        <v>1987</v>
      </c>
      <c r="B11" s="342">
        <v>4.0179</v>
      </c>
      <c r="C11" s="342">
        <v>6.5929000000000002</v>
      </c>
      <c r="D11" s="343">
        <v>2.2374000000000001</v>
      </c>
      <c r="E11" s="343">
        <v>2.7900000000000001E-2</v>
      </c>
      <c r="F11" s="343">
        <v>2.2100000000000002E-2</v>
      </c>
      <c r="G11" s="343">
        <v>0.66930000000000001</v>
      </c>
      <c r="H11" s="343">
        <v>2.6985000000000001</v>
      </c>
      <c r="I11" s="344">
        <v>1.9854000000000001</v>
      </c>
    </row>
    <row r="12" spans="1:9" ht="20.100000000000001" customHeight="1">
      <c r="A12" s="136">
        <v>1988</v>
      </c>
      <c r="B12" s="342">
        <v>4.5366999999999997</v>
      </c>
      <c r="C12" s="342">
        <v>8.0894999999999992</v>
      </c>
      <c r="D12" s="343">
        <v>2.5800999999999998</v>
      </c>
      <c r="E12" s="343">
        <v>3.5400000000000001E-2</v>
      </c>
      <c r="F12" s="343">
        <v>1.41E-2</v>
      </c>
      <c r="G12" s="343">
        <v>0.63949999999999996</v>
      </c>
      <c r="H12" s="343">
        <v>3.0977999999999999</v>
      </c>
      <c r="I12" s="344">
        <v>2.2955000000000001</v>
      </c>
    </row>
    <row r="13" spans="1:9" ht="20.100000000000001" customHeight="1">
      <c r="A13" s="136">
        <v>1989</v>
      </c>
      <c r="B13" s="342">
        <v>7.3916000000000004</v>
      </c>
      <c r="C13" s="342">
        <v>12.0695</v>
      </c>
      <c r="D13" s="343">
        <v>3.9348999999999998</v>
      </c>
      <c r="E13" s="343">
        <v>5.3699999999999998E-2</v>
      </c>
      <c r="F13" s="343">
        <v>2.2599999999999999E-2</v>
      </c>
      <c r="G13" s="343">
        <v>1.1504000000000001</v>
      </c>
      <c r="H13" s="343">
        <v>4.5186000000000002</v>
      </c>
      <c r="I13" s="344">
        <v>3.4518</v>
      </c>
    </row>
    <row r="14" spans="1:9" ht="20.100000000000001" customHeight="1">
      <c r="A14" s="136">
        <v>1990</v>
      </c>
      <c r="B14" s="342">
        <v>8.0378000000000007</v>
      </c>
      <c r="C14" s="342">
        <v>16.241900000000001</v>
      </c>
      <c r="D14" s="343">
        <v>5.5624000000000002</v>
      </c>
      <c r="E14" s="343">
        <v>6.3899999999999998E-2</v>
      </c>
      <c r="F14" s="343">
        <v>3.15E-2</v>
      </c>
      <c r="G14" s="343">
        <v>1.6516</v>
      </c>
      <c r="H14" s="343">
        <v>6.5159000000000002</v>
      </c>
      <c r="I14" s="344">
        <v>4.9337</v>
      </c>
    </row>
    <row r="15" spans="1:9" ht="20.100000000000001" customHeight="1">
      <c r="A15" s="136">
        <v>1991</v>
      </c>
      <c r="B15" s="342">
        <v>9.9094999999999995</v>
      </c>
      <c r="C15" s="342">
        <v>17.4955</v>
      </c>
      <c r="D15" s="343">
        <v>5.9484000000000004</v>
      </c>
      <c r="E15" s="343">
        <v>7.1599999999999997E-2</v>
      </c>
      <c r="F15" s="343">
        <v>3.44E-2</v>
      </c>
      <c r="G15" s="343">
        <v>1.7542</v>
      </c>
      <c r="H15" s="343">
        <v>6.9119000000000002</v>
      </c>
      <c r="I15" s="344">
        <v>5.2754000000000003</v>
      </c>
    </row>
    <row r="16" spans="1:9" ht="20.100000000000001" customHeight="1">
      <c r="A16" s="136">
        <v>1992</v>
      </c>
      <c r="B16" s="342">
        <v>17.298400000000001</v>
      </c>
      <c r="C16" s="342">
        <v>27.868400000000001</v>
      </c>
      <c r="D16" s="343">
        <v>11.1327</v>
      </c>
      <c r="E16" s="343">
        <v>0.13669999999999999</v>
      </c>
      <c r="F16" s="343">
        <v>6.5600000000000006E-2</v>
      </c>
      <c r="G16" s="343">
        <v>3.2887</v>
      </c>
      <c r="H16" s="343">
        <v>12.3858</v>
      </c>
      <c r="I16" s="344">
        <v>9.8885000000000005</v>
      </c>
    </row>
    <row r="17" spans="1:9" ht="20.100000000000001" customHeight="1">
      <c r="A17" s="136">
        <v>1993</v>
      </c>
      <c r="B17" s="342">
        <v>22.051100000000002</v>
      </c>
      <c r="C17" s="342">
        <v>33.252200000000002</v>
      </c>
      <c r="D17" s="343">
        <v>13.3871</v>
      </c>
      <c r="E17" s="343">
        <v>0.1988</v>
      </c>
      <c r="F17" s="343">
        <v>7.7600000000000002E-2</v>
      </c>
      <c r="G17" s="343">
        <v>3.9064000000000001</v>
      </c>
      <c r="H17" s="343">
        <v>14.948</v>
      </c>
      <c r="I17" s="344">
        <v>11.9034</v>
      </c>
    </row>
    <row r="18" spans="1:9" ht="20.100000000000001" customHeight="1">
      <c r="A18" s="136">
        <v>1994</v>
      </c>
      <c r="B18" s="342">
        <v>21.886099999999999</v>
      </c>
      <c r="C18" s="342">
        <v>33.425175000000003</v>
      </c>
      <c r="D18" s="343">
        <v>13.523</v>
      </c>
      <c r="E18" s="343">
        <v>0.20877499999999999</v>
      </c>
      <c r="F18" s="343">
        <v>4.3650000000000001E-2</v>
      </c>
      <c r="G18" s="343">
        <v>3.9367000000000001</v>
      </c>
      <c r="H18" s="343">
        <v>15.933275</v>
      </c>
      <c r="I18" s="344">
        <v>12.030675</v>
      </c>
    </row>
    <row r="19" spans="1:9" ht="20.100000000000001" customHeight="1">
      <c r="A19" s="136">
        <v>1995</v>
      </c>
      <c r="B19" s="342">
        <v>21.886099999999999</v>
      </c>
      <c r="C19" s="342">
        <v>34.524025000000002</v>
      </c>
      <c r="D19" s="343">
        <v>15.089475</v>
      </c>
      <c r="E19" s="343">
        <v>0.242925</v>
      </c>
      <c r="F19" s="343">
        <v>4.3775000000000001E-2</v>
      </c>
      <c r="G19" s="343">
        <v>4.3445</v>
      </c>
      <c r="H19" s="343">
        <v>18.219449999999998</v>
      </c>
      <c r="I19" s="344">
        <v>13.38435</v>
      </c>
    </row>
    <row r="20" spans="1:9" ht="20.100000000000001" customHeight="1">
      <c r="A20" s="136">
        <v>1996</v>
      </c>
      <c r="B20" s="342">
        <v>21.886099999999999</v>
      </c>
      <c r="C20" s="342">
        <v>34.122900000000001</v>
      </c>
      <c r="D20" s="343">
        <v>14.5962</v>
      </c>
      <c r="E20" s="343">
        <v>0.2049</v>
      </c>
      <c r="F20" s="343">
        <v>4.6300000000000001E-2</v>
      </c>
      <c r="G20" s="343">
        <v>4.2906000000000004</v>
      </c>
      <c r="H20" s="343">
        <v>17.879799999999999</v>
      </c>
      <c r="I20" s="344">
        <v>13.0228</v>
      </c>
    </row>
    <row r="21" spans="1:9" ht="20.100000000000001" customHeight="1">
      <c r="A21" s="136">
        <v>1997</v>
      </c>
      <c r="B21" s="342">
        <v>21.886075000000002</v>
      </c>
      <c r="C21" s="342">
        <v>35.769750000000002</v>
      </c>
      <c r="D21" s="343">
        <v>12.65105</v>
      </c>
      <c r="E21" s="343">
        <v>0.18152499999999999</v>
      </c>
      <c r="F21" s="343">
        <v>3.755E-2</v>
      </c>
      <c r="G21" s="343">
        <v>3.7576749999999999</v>
      </c>
      <c r="H21" s="343">
        <v>15.0985</v>
      </c>
      <c r="I21" s="344">
        <v>11.241949999999999</v>
      </c>
    </row>
    <row r="22" spans="1:9" ht="20.100000000000001" customHeight="1" thickBot="1">
      <c r="A22" s="252">
        <v>1998</v>
      </c>
      <c r="B22" s="345">
        <v>21.885999999999999</v>
      </c>
      <c r="C22" s="345">
        <v>36.216574999999999</v>
      </c>
      <c r="D22" s="346">
        <v>12.458724999999999</v>
      </c>
      <c r="E22" s="346">
        <v>0.16789999999999999</v>
      </c>
      <c r="F22" s="346">
        <v>3.7175E-2</v>
      </c>
      <c r="G22" s="346">
        <v>3.7169750000000001</v>
      </c>
      <c r="H22" s="346">
        <v>15.126725</v>
      </c>
      <c r="I22" s="347">
        <v>11.082224999999999</v>
      </c>
    </row>
    <row r="23" spans="1:9" s="34" customFormat="1" ht="20.100000000000001" customHeight="1">
      <c r="A23" s="148" t="s">
        <v>134</v>
      </c>
    </row>
  </sheetData>
  <mergeCells count="1">
    <mergeCell ref="A2:I2"/>
  </mergeCells>
  <hyperlinks>
    <hyperlink ref="A1" location="Menu!A1" display="Return to Menu"/>
  </hyperlinks>
  <pageMargins left="0.88" right="0.66929133858267698" top="0.68" bottom="0.78740157480314998" header="0.35433070866141703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Normal="60" zoomScaleSheetLayoutView="100" workbookViewId="0">
      <pane xSplit="1" ySplit="4" topLeftCell="B23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ColWidth="10" defaultRowHeight="14.25"/>
  <cols>
    <col min="1" max="1" width="26.7109375" style="5" customWidth="1"/>
    <col min="2" max="2" width="11.28515625" style="5" bestFit="1" customWidth="1"/>
    <col min="3" max="3" width="12.140625" style="5" bestFit="1" customWidth="1"/>
    <col min="4" max="4" width="10.85546875" style="5" bestFit="1" customWidth="1"/>
    <col min="5" max="5" width="10.140625" style="5" bestFit="1" customWidth="1"/>
    <col min="6" max="6" width="8.7109375" style="5" bestFit="1" customWidth="1"/>
    <col min="7" max="7" width="10" style="5" bestFit="1" customWidth="1"/>
    <col min="8" max="8" width="12.140625" style="5" bestFit="1" customWidth="1"/>
    <col min="9" max="10" width="10.140625" style="5" bestFit="1" customWidth="1"/>
    <col min="11" max="222" width="9.140625" style="5" customWidth="1"/>
    <col min="223" max="223" width="14.7109375" style="5" customWidth="1"/>
    <col min="224" max="224" width="11.28515625" style="5" bestFit="1" customWidth="1"/>
    <col min="225" max="225" width="12.140625" style="5" bestFit="1" customWidth="1"/>
    <col min="226" max="226" width="10.85546875" style="5" bestFit="1" customWidth="1"/>
    <col min="227" max="227" width="10.140625" style="5" bestFit="1" customWidth="1"/>
    <col min="228" max="228" width="8.7109375" style="5" bestFit="1" customWidth="1"/>
    <col min="229" max="16384" width="10" style="5"/>
  </cols>
  <sheetData>
    <row r="1" spans="1:10" ht="26.25">
      <c r="A1" s="1" t="s">
        <v>0</v>
      </c>
    </row>
    <row r="2" spans="1:10" s="334" customFormat="1" ht="20.100000000000001" customHeight="1" thickBot="1">
      <c r="A2" s="1056" t="s">
        <v>1306</v>
      </c>
      <c r="B2" s="1056"/>
      <c r="C2" s="1056"/>
      <c r="D2" s="1056"/>
      <c r="E2" s="1056"/>
      <c r="F2" s="1056"/>
      <c r="G2" s="1056"/>
      <c r="H2" s="1056"/>
      <c r="I2" s="1056"/>
      <c r="J2" s="1056"/>
    </row>
    <row r="3" spans="1:10" ht="20.100000000000001" customHeight="1">
      <c r="A3" s="348"/>
      <c r="B3" s="311" t="s">
        <v>408</v>
      </c>
      <c r="C3" s="311" t="s">
        <v>409</v>
      </c>
      <c r="D3" s="311" t="s">
        <v>410</v>
      </c>
      <c r="E3" s="311" t="s">
        <v>411</v>
      </c>
      <c r="F3" s="311" t="s">
        <v>412</v>
      </c>
      <c r="G3" s="311" t="s">
        <v>413</v>
      </c>
      <c r="H3" s="311" t="s">
        <v>414</v>
      </c>
      <c r="I3" s="311" t="s">
        <v>415</v>
      </c>
      <c r="J3" s="311"/>
    </row>
    <row r="4" spans="1:10" ht="20.100000000000001" customHeight="1" thickBot="1">
      <c r="A4" s="349" t="s">
        <v>7</v>
      </c>
      <c r="B4" s="350" t="s">
        <v>416</v>
      </c>
      <c r="C4" s="350" t="s">
        <v>417</v>
      </c>
      <c r="D4" s="350" t="s">
        <v>418</v>
      </c>
      <c r="E4" s="350" t="s">
        <v>419</v>
      </c>
      <c r="F4" s="350" t="s">
        <v>420</v>
      </c>
      <c r="G4" s="350" t="s">
        <v>420</v>
      </c>
      <c r="H4" s="350" t="s">
        <v>420</v>
      </c>
      <c r="I4" s="350" t="s">
        <v>421</v>
      </c>
      <c r="J4" s="350" t="s">
        <v>422</v>
      </c>
    </row>
    <row r="5" spans="1:10" ht="20.100000000000001" customHeight="1">
      <c r="A5" s="351">
        <v>1995</v>
      </c>
      <c r="B5" s="352">
        <v>81.022800000000004</v>
      </c>
      <c r="C5" s="352">
        <v>128.15610000000001</v>
      </c>
      <c r="D5" s="352">
        <v>57.069200000000002</v>
      </c>
      <c r="E5" s="352">
        <v>0.86399999999999999</v>
      </c>
      <c r="F5" s="352">
        <v>0.1646</v>
      </c>
      <c r="G5" s="352">
        <v>16.461400000000001</v>
      </c>
      <c r="H5" s="352">
        <v>69.608400000000003</v>
      </c>
      <c r="I5" s="352">
        <v>50.939599999999999</v>
      </c>
      <c r="J5" s="353"/>
    </row>
    <row r="6" spans="1:10" ht="20.100000000000001" customHeight="1">
      <c r="A6" s="351">
        <v>1996</v>
      </c>
      <c r="B6" s="352">
        <v>81.252799999999993</v>
      </c>
      <c r="C6" s="352">
        <v>126.4165</v>
      </c>
      <c r="D6" s="342">
        <v>53.844999999999999</v>
      </c>
      <c r="E6" s="352">
        <v>0.74619999999999997</v>
      </c>
      <c r="F6" s="352">
        <v>0.1585</v>
      </c>
      <c r="G6" s="342">
        <v>15.846</v>
      </c>
      <c r="H6" s="352">
        <v>65.644900000000007</v>
      </c>
      <c r="I6" s="342">
        <v>48.048900000000003</v>
      </c>
      <c r="J6" s="353"/>
    </row>
    <row r="7" spans="1:10" ht="20.100000000000001" customHeight="1">
      <c r="A7" s="351">
        <v>1997</v>
      </c>
      <c r="B7" s="352">
        <v>81.6494</v>
      </c>
      <c r="C7" s="352">
        <v>133.7389</v>
      </c>
      <c r="D7" s="352">
        <v>47.192700000000002</v>
      </c>
      <c r="E7" s="352">
        <v>0.67789999999999995</v>
      </c>
      <c r="F7" s="352">
        <v>0.14019999999999999</v>
      </c>
      <c r="G7" s="352">
        <v>14.0176</v>
      </c>
      <c r="H7" s="352">
        <v>56.313400000000001</v>
      </c>
      <c r="I7" s="352">
        <v>42.03</v>
      </c>
      <c r="J7" s="354"/>
    </row>
    <row r="8" spans="1:10" ht="20.100000000000001" customHeight="1">
      <c r="A8" s="351">
        <v>1998</v>
      </c>
      <c r="B8" s="352">
        <v>83.807199999999995</v>
      </c>
      <c r="C8" s="352">
        <v>142.61410000000001</v>
      </c>
      <c r="D8" s="352">
        <v>51.2761</v>
      </c>
      <c r="E8" s="352">
        <v>0.71060000000000001</v>
      </c>
      <c r="F8" s="342">
        <v>0.153</v>
      </c>
      <c r="G8" s="342">
        <v>15.294</v>
      </c>
      <c r="H8" s="352">
        <v>62.657600000000002</v>
      </c>
      <c r="I8" s="342">
        <v>45.481299999999997</v>
      </c>
      <c r="J8" s="353"/>
    </row>
    <row r="9" spans="1:10" ht="20.100000000000001" customHeight="1">
      <c r="A9" s="351" t="s">
        <v>423</v>
      </c>
      <c r="B9" s="352">
        <v>92.342799999999997</v>
      </c>
      <c r="C9" s="352">
        <v>156.43450000000001</v>
      </c>
      <c r="D9" s="342">
        <v>50.90231</v>
      </c>
      <c r="E9" s="352">
        <v>0.91810000000000003</v>
      </c>
      <c r="F9" s="342">
        <v>0.151</v>
      </c>
      <c r="G9" s="352">
        <v>15.1775</v>
      </c>
      <c r="H9" s="352">
        <v>62.362099999999998</v>
      </c>
      <c r="I9" s="352">
        <v>45.177599999999998</v>
      </c>
      <c r="J9" s="353"/>
    </row>
    <row r="10" spans="1:10" ht="20.100000000000001" customHeight="1">
      <c r="A10" s="351">
        <v>2000</v>
      </c>
      <c r="B10" s="342">
        <v>100.80159999999999</v>
      </c>
      <c r="C10" s="342">
        <v>149.53630000000001</v>
      </c>
      <c r="D10" s="342"/>
      <c r="E10" s="342">
        <v>0.94189999999999996</v>
      </c>
      <c r="F10" s="342">
        <v>0.13689999999999999</v>
      </c>
      <c r="G10" s="342"/>
      <c r="H10" s="342">
        <v>59.360300000000002</v>
      </c>
      <c r="I10" s="342"/>
      <c r="J10" s="355">
        <v>94.82</v>
      </c>
    </row>
    <row r="11" spans="1:10" ht="20.100000000000001" customHeight="1">
      <c r="A11" s="351">
        <v>2001</v>
      </c>
      <c r="B11" s="342">
        <v>112.025185167299</v>
      </c>
      <c r="C11" s="342">
        <v>161.10488241500369</v>
      </c>
      <c r="D11" s="342"/>
      <c r="E11" s="342">
        <v>0.92199844077970516</v>
      </c>
      <c r="F11" s="342">
        <v>0.15299024013838947</v>
      </c>
      <c r="G11" s="342"/>
      <c r="H11" s="342">
        <v>66.42467469441884</v>
      </c>
      <c r="I11" s="342"/>
      <c r="J11" s="354">
        <v>100.23888807820356</v>
      </c>
    </row>
    <row r="12" spans="1:10" ht="20.100000000000001" customHeight="1">
      <c r="A12" s="351">
        <v>2002</v>
      </c>
      <c r="B12" s="342">
        <v>120.97933280005019</v>
      </c>
      <c r="C12" s="342">
        <v>182.05777000193441</v>
      </c>
      <c r="D12" s="342"/>
      <c r="E12" s="342">
        <v>0.96963544458560769</v>
      </c>
      <c r="F12" s="342">
        <v>0.17477418012945187</v>
      </c>
      <c r="G12" s="342"/>
      <c r="H12" s="342">
        <v>78.179875978705283</v>
      </c>
      <c r="I12" s="342"/>
      <c r="J12" s="354">
        <v>114.60761572871574</v>
      </c>
    </row>
    <row r="13" spans="1:10" ht="20.100000000000001" customHeight="1">
      <c r="A13" s="351">
        <v>2003</v>
      </c>
      <c r="B13" s="342">
        <v>129.43227183929301</v>
      </c>
      <c r="C13" s="342">
        <v>211.19989348192203</v>
      </c>
      <c r="D13" s="342"/>
      <c r="E13" s="342">
        <v>1.1216840773912715</v>
      </c>
      <c r="F13" s="342">
        <v>0.17440062273327148</v>
      </c>
      <c r="G13" s="342"/>
      <c r="H13" s="342">
        <v>96.291346076095508</v>
      </c>
      <c r="I13" s="342"/>
      <c r="J13" s="354">
        <v>146.43686961065654</v>
      </c>
    </row>
    <row r="14" spans="1:10" ht="20.100000000000001" customHeight="1">
      <c r="A14" s="351">
        <v>2004</v>
      </c>
      <c r="B14" s="342">
        <v>133.50007626980823</v>
      </c>
      <c r="C14" s="342">
        <v>244.52375294410265</v>
      </c>
      <c r="D14" s="342"/>
      <c r="E14" s="342">
        <v>1.2349692058951729</v>
      </c>
      <c r="F14" s="342">
        <v>0.23945312466360233</v>
      </c>
      <c r="G14" s="342"/>
      <c r="H14" s="342">
        <v>107.51814282583929</v>
      </c>
      <c r="I14" s="342"/>
      <c r="J14" s="354">
        <v>165.8525265964235</v>
      </c>
    </row>
    <row r="15" spans="1:10" ht="20.100000000000001" customHeight="1">
      <c r="A15" s="351">
        <v>2005</v>
      </c>
      <c r="B15" s="342">
        <v>131.63914600000001</v>
      </c>
      <c r="C15" s="342">
        <v>238.7723115</v>
      </c>
      <c r="D15" s="342"/>
      <c r="E15" s="342">
        <v>1.1932689999999999</v>
      </c>
      <c r="F15" s="342">
        <v>0.24911800000000001</v>
      </c>
      <c r="G15" s="342"/>
      <c r="H15" s="342">
        <v>105.8397152</v>
      </c>
      <c r="I15" s="342"/>
      <c r="J15" s="354">
        <v>163.338638</v>
      </c>
    </row>
    <row r="16" spans="1:10" ht="20.100000000000001" customHeight="1">
      <c r="A16" s="351">
        <v>2006</v>
      </c>
      <c r="B16" s="342">
        <v>127.38235069067501</v>
      </c>
      <c r="C16" s="342">
        <v>234.73625704921281</v>
      </c>
      <c r="D16" s="342"/>
      <c r="E16" s="342">
        <v>1.09528073947495</v>
      </c>
      <c r="F16" s="342">
        <v>0.2426697230915226</v>
      </c>
      <c r="G16" s="342"/>
      <c r="H16" s="342">
        <v>101.91049371672273</v>
      </c>
      <c r="I16" s="342"/>
      <c r="J16" s="354">
        <v>160.01520515548006</v>
      </c>
    </row>
    <row r="17" spans="1:10" ht="20.100000000000001" customHeight="1">
      <c r="A17" s="351">
        <v>2007</v>
      </c>
      <c r="B17" s="342">
        <v>124.61179331515679</v>
      </c>
      <c r="C17" s="342">
        <v>249.42309325218821</v>
      </c>
      <c r="D17" s="342"/>
      <c r="E17" s="342">
        <v>1.0584649776664012</v>
      </c>
      <c r="F17" s="342">
        <v>0.25888129920988107</v>
      </c>
      <c r="G17" s="342"/>
      <c r="H17" s="342">
        <v>103.9040569499241</v>
      </c>
      <c r="I17" s="342"/>
      <c r="J17" s="354">
        <v>170.65106533698125</v>
      </c>
    </row>
    <row r="18" spans="1:10" ht="20.100000000000001" customHeight="1">
      <c r="A18" s="351">
        <v>2008</v>
      </c>
      <c r="B18" s="342">
        <v>117.69367934479918</v>
      </c>
      <c r="C18" s="342">
        <v>218.24685578597405</v>
      </c>
      <c r="D18" s="342"/>
      <c r="E18" s="342">
        <v>1.143279812316254</v>
      </c>
      <c r="F18" s="342">
        <v>0.26723217299947272</v>
      </c>
      <c r="G18" s="342"/>
      <c r="H18" s="342">
        <v>113.60733637847365</v>
      </c>
      <c r="I18" s="342"/>
      <c r="J18" s="354">
        <v>173.00469929318243</v>
      </c>
    </row>
    <row r="19" spans="1:10" ht="20.100000000000001" customHeight="1">
      <c r="A19" s="351">
        <v>2009</v>
      </c>
      <c r="B19" s="342">
        <v>147.3958325833523</v>
      </c>
      <c r="C19" s="342">
        <v>230.64754672353232</v>
      </c>
      <c r="D19" s="342"/>
      <c r="E19" s="342">
        <v>1.5761193866294523</v>
      </c>
      <c r="F19" s="342">
        <v>0.3146451391736918</v>
      </c>
      <c r="G19" s="342"/>
      <c r="H19" s="342">
        <v>135.88512870357712</v>
      </c>
      <c r="I19" s="342"/>
      <c r="J19" s="354">
        <v>205.41100317222978</v>
      </c>
    </row>
    <row r="20" spans="1:10" ht="20.100000000000001" customHeight="1">
      <c r="A20" s="351">
        <v>2010</v>
      </c>
      <c r="B20" s="342">
        <v>148.81266523398418</v>
      </c>
      <c r="C20" s="342">
        <v>230.09068432223503</v>
      </c>
      <c r="D20" s="342"/>
      <c r="E20" s="342">
        <v>1.698796179562873</v>
      </c>
      <c r="F20" s="342">
        <v>0.30037846689764597</v>
      </c>
      <c r="G20" s="342"/>
      <c r="H20" s="342">
        <v>142.99368625908895</v>
      </c>
      <c r="I20" s="342"/>
      <c r="J20" s="354">
        <v>197.58727372972533</v>
      </c>
    </row>
    <row r="21" spans="1:10" ht="20.100000000000001" customHeight="1">
      <c r="A21" s="351">
        <v>2011</v>
      </c>
      <c r="B21" s="342">
        <v>152.32966997478326</v>
      </c>
      <c r="C21" s="342">
        <v>244.26000961870807</v>
      </c>
      <c r="D21" s="342"/>
      <c r="E21" s="342">
        <v>1.9110725001898687</v>
      </c>
      <c r="F21" s="342">
        <v>0.32203086680386733</v>
      </c>
      <c r="G21" s="342"/>
      <c r="H21" s="342">
        <v>172.17033630037568</v>
      </c>
      <c r="I21" s="342"/>
      <c r="J21" s="356">
        <v>212.1038927773017</v>
      </c>
    </row>
    <row r="22" spans="1:10" ht="20.100000000000001" customHeight="1">
      <c r="A22" s="351">
        <v>2012</v>
      </c>
      <c r="B22" s="342">
        <v>155.94017965367968</v>
      </c>
      <c r="C22" s="342">
        <v>247.05827696836789</v>
      </c>
      <c r="D22" s="342"/>
      <c r="E22" s="342">
        <v>1.9551592002734106</v>
      </c>
      <c r="F22" s="342">
        <v>0.30455955751120228</v>
      </c>
      <c r="G22" s="342"/>
      <c r="H22" s="342">
        <v>166.35683905777702</v>
      </c>
      <c r="I22" s="342"/>
      <c r="J22" s="342">
        <v>200.43251682482719</v>
      </c>
    </row>
    <row r="23" spans="1:10" ht="20.100000000000001" customHeight="1">
      <c r="A23" s="351">
        <v>2013</v>
      </c>
      <c r="B23" s="342">
        <v>155.75372515527951</v>
      </c>
      <c r="C23" s="342">
        <v>243.67300419506557</v>
      </c>
      <c r="D23" s="342"/>
      <c r="E23" s="342">
        <v>1.5960013274848197</v>
      </c>
      <c r="F23" s="342">
        <v>0.31412931626849921</v>
      </c>
      <c r="G23" s="342"/>
      <c r="H23" s="342">
        <v>168.06442428122529</v>
      </c>
      <c r="I23" s="342"/>
      <c r="J23" s="354">
        <v>206.92129385589197</v>
      </c>
    </row>
    <row r="24" spans="1:10" ht="20.100000000000001" customHeight="1">
      <c r="A24" s="351">
        <v>2014</v>
      </c>
      <c r="B24" s="342">
        <v>156.98281673881675</v>
      </c>
      <c r="C24" s="342">
        <v>258.57615681816378</v>
      </c>
      <c r="D24" s="342"/>
      <c r="E24" s="342">
        <v>1.4859521854714961</v>
      </c>
      <c r="F24" s="342">
        <v>0.31689231260535</v>
      </c>
      <c r="G24" s="342"/>
      <c r="H24" s="342">
        <v>171.66414479602966</v>
      </c>
      <c r="I24" s="342"/>
      <c r="J24" s="342">
        <v>208.5872468183081</v>
      </c>
    </row>
    <row r="25" spans="1:10" ht="20.100000000000001" customHeight="1">
      <c r="A25" s="351">
        <v>2015</v>
      </c>
      <c r="B25" s="342"/>
      <c r="C25" s="342"/>
      <c r="D25" s="342"/>
      <c r="E25" s="342"/>
      <c r="F25" s="342"/>
      <c r="G25" s="342"/>
      <c r="H25" s="342"/>
      <c r="I25" s="342"/>
      <c r="J25" s="342"/>
    </row>
    <row r="26" spans="1:10" ht="20.100000000000001" customHeight="1">
      <c r="A26" s="351" t="s">
        <v>424</v>
      </c>
      <c r="B26" s="342">
        <v>181.24333333333334</v>
      </c>
      <c r="C26" s="342">
        <v>274.92411866666663</v>
      </c>
      <c r="D26" s="342"/>
      <c r="E26" s="342">
        <v>1.5432461317941957</v>
      </c>
      <c r="F26" s="342">
        <v>0.30923694323687817</v>
      </c>
      <c r="G26" s="342"/>
      <c r="H26" s="342">
        <v>190.72953544971361</v>
      </c>
      <c r="I26" s="342"/>
      <c r="J26" s="342">
        <v>204.45546999999999</v>
      </c>
    </row>
    <row r="27" spans="1:10" ht="20.100000000000001" customHeight="1">
      <c r="A27" s="351" t="s">
        <v>425</v>
      </c>
      <c r="B27" s="342">
        <v>196.97083333333339</v>
      </c>
      <c r="C27" s="342">
        <v>301.69540078508771</v>
      </c>
      <c r="D27" s="342"/>
      <c r="E27" s="342">
        <v>1.6229099164105947</v>
      </c>
      <c r="F27" s="342">
        <v>0.33082030836109649</v>
      </c>
      <c r="G27" s="342"/>
      <c r="H27" s="342">
        <v>208.93829625926324</v>
      </c>
      <c r="I27" s="342"/>
      <c r="J27" s="342">
        <v>217.60205089473689</v>
      </c>
    </row>
    <row r="28" spans="1:10" ht="20.100000000000001" customHeight="1">
      <c r="A28" s="351" t="s">
        <v>426</v>
      </c>
      <c r="B28" s="342">
        <v>196.98805555555555</v>
      </c>
      <c r="C28" s="342">
        <v>305.31977552380948</v>
      </c>
      <c r="D28" s="342"/>
      <c r="E28" s="342">
        <v>1.6128011945937775</v>
      </c>
      <c r="F28" s="342">
        <v>0.33290252038324347</v>
      </c>
      <c r="G28" s="342"/>
      <c r="H28" s="342">
        <v>204.35788247048148</v>
      </c>
      <c r="I28" s="342"/>
      <c r="J28" s="342">
        <v>219.16385329761906</v>
      </c>
    </row>
    <row r="29" spans="1:10" ht="20.100000000000001" customHeight="1">
      <c r="A29" s="351" t="s">
        <v>427</v>
      </c>
      <c r="B29" s="342">
        <v>194.00405303030303</v>
      </c>
      <c r="C29" s="342">
        <v>294.54994947168115</v>
      </c>
      <c r="D29" s="342"/>
      <c r="E29" s="342">
        <v>1.5967847926016328</v>
      </c>
      <c r="F29" s="342">
        <v>0.32286734613658191</v>
      </c>
      <c r="G29" s="342"/>
      <c r="H29" s="342">
        <v>195.67806631259828</v>
      </c>
      <c r="I29" s="342"/>
      <c r="J29" s="342">
        <v>212.3568479893579</v>
      </c>
    </row>
    <row r="30" spans="1:10" ht="20.100000000000001" customHeight="1">
      <c r="A30" s="351">
        <v>2016</v>
      </c>
      <c r="B30" s="342"/>
      <c r="C30" s="342"/>
      <c r="D30" s="342"/>
      <c r="E30" s="342"/>
      <c r="F30" s="342"/>
      <c r="G30" s="342"/>
      <c r="H30" s="342"/>
      <c r="I30" s="342"/>
      <c r="J30" s="342"/>
    </row>
    <row r="31" spans="1:10" ht="20.100000000000001" customHeight="1">
      <c r="A31" s="351" t="s">
        <v>424</v>
      </c>
      <c r="B31" s="342">
        <v>197</v>
      </c>
      <c r="C31" s="342">
        <v>281.93581515873018</v>
      </c>
      <c r="D31" s="342"/>
      <c r="E31" s="342">
        <v>1.709597737389565</v>
      </c>
      <c r="F31" s="342">
        <v>0.32998600248239685</v>
      </c>
      <c r="G31" s="342"/>
      <c r="H31" s="342">
        <v>198.05241680646341</v>
      </c>
      <c r="I31" s="342"/>
      <c r="J31" s="342">
        <v>217.17675563492062</v>
      </c>
    </row>
    <row r="32" spans="1:10" ht="20.100000000000001" customHeight="1">
      <c r="A32" s="351" t="s">
        <v>425</v>
      </c>
      <c r="B32" s="342">
        <v>208.58712121212122</v>
      </c>
      <c r="C32" s="342">
        <v>298.97426099206348</v>
      </c>
      <c r="D32" s="342"/>
      <c r="E32" s="342">
        <v>1.9368327403349432</v>
      </c>
      <c r="F32" s="342">
        <v>0.35372833635464707</v>
      </c>
      <c r="G32" s="342"/>
      <c r="H32" s="342">
        <v>214.86166040743922</v>
      </c>
      <c r="I32" s="342"/>
      <c r="J32" s="342">
        <v>235.44667726190474</v>
      </c>
    </row>
    <row r="33" spans="1:10" ht="20.100000000000001" customHeight="1">
      <c r="A33" s="351" t="s">
        <v>426</v>
      </c>
      <c r="B33" s="342">
        <v>303.17588566827698</v>
      </c>
      <c r="C33" s="342">
        <v>398.5272007628825</v>
      </c>
      <c r="D33" s="342"/>
      <c r="E33" s="342">
        <v>2.9574535972461997</v>
      </c>
      <c r="F33" s="342">
        <v>0.51385548486624943</v>
      </c>
      <c r="G33" s="342"/>
      <c r="H33" s="342">
        <v>310.64437527303204</v>
      </c>
      <c r="I33" s="342"/>
      <c r="J33" s="342">
        <v>338.46522182367147</v>
      </c>
    </row>
    <row r="34" spans="1:10" ht="20.100000000000001" customHeight="1" thickBot="1">
      <c r="A34" s="349" t="s">
        <v>427</v>
      </c>
      <c r="B34" s="345">
        <v>305.2060007974481</v>
      </c>
      <c r="C34" s="345">
        <v>378.86385708532697</v>
      </c>
      <c r="D34" s="345"/>
      <c r="E34" s="345">
        <v>2.7960779047993634</v>
      </c>
      <c r="F34" s="345">
        <v>0.49613659596854931</v>
      </c>
      <c r="G34" s="345"/>
      <c r="H34" s="345">
        <v>304.88615750226177</v>
      </c>
      <c r="I34" s="345"/>
      <c r="J34" s="357">
        <v>329.39044145933008</v>
      </c>
    </row>
    <row r="35" spans="1:10" s="39" customFormat="1" ht="15" customHeight="1">
      <c r="A35" s="148" t="s">
        <v>403</v>
      </c>
    </row>
    <row r="36" spans="1:10" s="39" customFormat="1" ht="15" customHeight="1">
      <c r="A36" s="148" t="s">
        <v>404</v>
      </c>
    </row>
    <row r="37" spans="1:10" s="39" customFormat="1" ht="17.25" customHeight="1">
      <c r="A37" s="140" t="s">
        <v>428</v>
      </c>
      <c r="B37" s="358"/>
      <c r="C37" s="358"/>
      <c r="D37" s="358"/>
      <c r="E37" s="358"/>
      <c r="F37" s="358"/>
      <c r="G37" s="358"/>
      <c r="H37" s="358"/>
      <c r="I37" s="358"/>
      <c r="J37" s="358"/>
    </row>
    <row r="38" spans="1:10" s="39" customFormat="1" ht="15" customHeight="1">
      <c r="A38" s="34"/>
    </row>
    <row r="39" spans="1:10">
      <c r="B39" s="316"/>
    </row>
    <row r="40" spans="1:10">
      <c r="B40" s="316"/>
    </row>
    <row r="41" spans="1:10">
      <c r="B41" s="316"/>
    </row>
  </sheetData>
  <mergeCells count="1">
    <mergeCell ref="A2:J2"/>
  </mergeCells>
  <hyperlinks>
    <hyperlink ref="A1" location="Menu!A1" display="Return to Menu"/>
  </hyperlinks>
  <pageMargins left="0.83" right="0.66929133858267698" top="0.53740157499999996" bottom="0.63" header="0.35433070866141703" footer="0"/>
  <pageSetup paperSize="9" scale="70" orientation="portrait" r:id="rId1"/>
  <headerFooter alignWithMargins="0"/>
  <rowBreaks count="1" manualBreakCount="1">
    <brk id="47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Normal="75" zoomScaleSheetLayoutView="100" workbookViewId="0">
      <pane xSplit="1" ySplit="4" topLeftCell="B8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26.85546875" style="5" customWidth="1"/>
    <col min="2" max="9" width="11.7109375" style="5" customWidth="1"/>
    <col min="10" max="10" width="15.5703125" style="5" bestFit="1" customWidth="1"/>
    <col min="11" max="11" width="5.85546875" style="5" customWidth="1"/>
    <col min="12" max="16384" width="9.140625" style="5"/>
  </cols>
  <sheetData>
    <row r="1" spans="1:17" ht="26.25">
      <c r="A1" s="1" t="s">
        <v>0</v>
      </c>
    </row>
    <row r="2" spans="1:17" s="359" customFormat="1" ht="20.100000000000001" customHeight="1" thickBot="1">
      <c r="A2" s="1055" t="s">
        <v>1307</v>
      </c>
      <c r="B2" s="1055"/>
      <c r="C2" s="1055"/>
      <c r="D2" s="1055"/>
      <c r="E2" s="1055"/>
      <c r="F2" s="1055"/>
      <c r="G2" s="1055"/>
      <c r="H2" s="1055"/>
      <c r="I2" s="1055"/>
      <c r="M2" s="360"/>
      <c r="N2" s="360"/>
      <c r="O2" s="360"/>
      <c r="P2" s="360"/>
      <c r="Q2" s="360"/>
    </row>
    <row r="3" spans="1:17" s="338" customFormat="1" ht="20.100000000000001" customHeight="1">
      <c r="A3" s="361"/>
      <c r="B3" s="362" t="s">
        <v>429</v>
      </c>
      <c r="C3" s="362" t="s">
        <v>430</v>
      </c>
      <c r="D3" s="362" t="s">
        <v>431</v>
      </c>
      <c r="E3" s="362" t="s">
        <v>411</v>
      </c>
      <c r="F3" s="362" t="s">
        <v>412</v>
      </c>
      <c r="G3" s="362" t="s">
        <v>413</v>
      </c>
      <c r="H3" s="362" t="s">
        <v>414</v>
      </c>
      <c r="I3" s="309" t="s">
        <v>415</v>
      </c>
      <c r="J3" s="363"/>
    </row>
    <row r="4" spans="1:17" s="338" customFormat="1" ht="20.100000000000001" customHeight="1" thickBot="1">
      <c r="A4" s="349" t="s">
        <v>7</v>
      </c>
      <c r="B4" s="364" t="s">
        <v>416</v>
      </c>
      <c r="C4" s="364" t="s">
        <v>432</v>
      </c>
      <c r="D4" s="364" t="s">
        <v>433</v>
      </c>
      <c r="E4" s="364" t="s">
        <v>434</v>
      </c>
      <c r="F4" s="364" t="s">
        <v>420</v>
      </c>
      <c r="G4" s="364" t="s">
        <v>420</v>
      </c>
      <c r="H4" s="364" t="s">
        <v>420</v>
      </c>
      <c r="I4" s="81" t="s">
        <v>421</v>
      </c>
      <c r="J4" s="363"/>
    </row>
    <row r="5" spans="1:17" ht="20.100000000000001" customHeight="1">
      <c r="A5" s="351">
        <v>1981</v>
      </c>
      <c r="B5" s="343">
        <v>0.63690000000000002</v>
      </c>
      <c r="C5" s="365">
        <v>0.82720000000000005</v>
      </c>
      <c r="D5" s="366">
        <v>0.2824640766365088</v>
      </c>
      <c r="E5" s="366">
        <v>2.8963165075034107E-3</v>
      </c>
      <c r="F5" s="366">
        <v>2.2160751565762009E-3</v>
      </c>
      <c r="G5" s="366">
        <v>0.11080375782881002</v>
      </c>
      <c r="H5" s="366">
        <v>0.3541284403669725</v>
      </c>
      <c r="I5" s="367">
        <v>0.25801093781648776</v>
      </c>
      <c r="J5" s="368"/>
    </row>
    <row r="6" spans="1:17" ht="20.100000000000001" customHeight="1">
      <c r="A6" s="351">
        <v>1982</v>
      </c>
      <c r="B6" s="343">
        <v>0.67020000000000002</v>
      </c>
      <c r="C6" s="365">
        <v>0.91200000000000003</v>
      </c>
      <c r="D6" s="366">
        <v>0.28201136124552911</v>
      </c>
      <c r="E6" s="366">
        <v>2.8519148936170212E-3</v>
      </c>
      <c r="F6" s="366">
        <v>1.9931598513011151E-3</v>
      </c>
      <c r="G6" s="366">
        <v>9.9657992565055767E-2</v>
      </c>
      <c r="H6" s="366">
        <v>0.33602406618200054</v>
      </c>
      <c r="I6" s="367">
        <v>0.25536292627167084</v>
      </c>
      <c r="J6" s="368"/>
    </row>
    <row r="7" spans="1:17" ht="20.100000000000001" customHeight="1">
      <c r="A7" s="351">
        <v>1983</v>
      </c>
      <c r="B7" s="343">
        <v>0.74860000000000004</v>
      </c>
      <c r="C7" s="365">
        <v>0.92569999999999997</v>
      </c>
      <c r="D7" s="366">
        <v>0.27483662530288566</v>
      </c>
      <c r="E7" s="366">
        <v>3.2239448751076663E-3</v>
      </c>
      <c r="F7" s="366">
        <v>1.7935908954776879E-3</v>
      </c>
      <c r="G7" s="366">
        <v>8.9679544773884401E-2</v>
      </c>
      <c r="H7" s="366">
        <v>0.34347327368662539</v>
      </c>
      <c r="I7" s="367">
        <v>0.24428128569097735</v>
      </c>
      <c r="J7" s="368"/>
    </row>
    <row r="8" spans="1:17" ht="20.100000000000001" customHeight="1">
      <c r="A8" s="351">
        <v>1984</v>
      </c>
      <c r="B8" s="343">
        <v>0.80830000000000002</v>
      </c>
      <c r="C8" s="365">
        <v>0.91069999999999995</v>
      </c>
      <c r="D8" s="366">
        <v>0.25676620076238882</v>
      </c>
      <c r="E8" s="366">
        <v>3.2190362405416172E-3</v>
      </c>
      <c r="F8" s="366">
        <v>1.6853628023352793E-3</v>
      </c>
      <c r="G8" s="366">
        <v>8.4268140116763965E-2</v>
      </c>
      <c r="H8" s="366">
        <v>0.31268858800773697</v>
      </c>
      <c r="I8" s="367">
        <v>0.22772221439639387</v>
      </c>
      <c r="J8" s="368"/>
    </row>
    <row r="9" spans="1:17" ht="20.100000000000001" customHeight="1">
      <c r="A9" s="351">
        <v>1985</v>
      </c>
      <c r="B9" s="343">
        <v>0.99960000000000004</v>
      </c>
      <c r="C9" s="365">
        <v>0.69620000000000004</v>
      </c>
      <c r="D9" s="366">
        <v>0.40612684353796774</v>
      </c>
      <c r="E9" s="366">
        <v>4.9855361596009978E-3</v>
      </c>
      <c r="F9" s="366">
        <v>2.6440946964687213E-3</v>
      </c>
      <c r="G9" s="366">
        <v>0.13220473482343606</v>
      </c>
      <c r="H9" s="366">
        <v>0.48138694919335429</v>
      </c>
      <c r="I9" s="367">
        <v>0.36060606060606065</v>
      </c>
      <c r="J9" s="368"/>
    </row>
    <row r="10" spans="1:17" ht="20.100000000000001" customHeight="1">
      <c r="A10" s="351">
        <v>1986</v>
      </c>
      <c r="B10" s="343">
        <v>3.3166000000000002</v>
      </c>
      <c r="C10" s="365">
        <v>4.7411000000000003</v>
      </c>
      <c r="D10" s="365">
        <v>1.6464000000000001</v>
      </c>
      <c r="E10" s="365">
        <v>2.0299999999999999E-2</v>
      </c>
      <c r="F10" s="366">
        <v>8.7720473482343613E-3</v>
      </c>
      <c r="G10" s="365">
        <v>0.49830000000000002</v>
      </c>
      <c r="H10" s="365">
        <v>1.9503999999999999</v>
      </c>
      <c r="I10" s="369">
        <v>1.4545999999999999</v>
      </c>
      <c r="J10" s="368"/>
    </row>
    <row r="11" spans="1:17" ht="20.100000000000001" customHeight="1">
      <c r="A11" s="351">
        <v>1987</v>
      </c>
      <c r="B11" s="343">
        <v>4.1916000000000002</v>
      </c>
      <c r="C11" s="365">
        <v>7.6055000000000001</v>
      </c>
      <c r="D11" s="365">
        <v>2.5438000000000001</v>
      </c>
      <c r="E11" s="365">
        <v>3.2599999999999997E-2</v>
      </c>
      <c r="F11" s="365">
        <v>1.49E-2</v>
      </c>
      <c r="G11" s="365">
        <v>0.75119999999999998</v>
      </c>
      <c r="H11" s="365">
        <v>3.1242999999999999</v>
      </c>
      <c r="I11" s="369">
        <v>2.2593000000000001</v>
      </c>
      <c r="J11" s="368"/>
    </row>
    <row r="12" spans="1:17" ht="20.100000000000001" customHeight="1">
      <c r="A12" s="351">
        <v>1988</v>
      </c>
      <c r="B12" s="343">
        <v>5.3529999999999998</v>
      </c>
      <c r="C12" s="343">
        <v>9.8496000000000006</v>
      </c>
      <c r="D12" s="343">
        <v>3.0388999999999999</v>
      </c>
      <c r="E12" s="343">
        <v>4.3299999999999998E-2</v>
      </c>
      <c r="F12" s="343">
        <v>1.8100000000000002E-2</v>
      </c>
      <c r="G12" s="343">
        <v>0.89080000000000004</v>
      </c>
      <c r="H12" s="343">
        <v>3.6145</v>
      </c>
      <c r="I12" s="344">
        <v>2.6960999999999999</v>
      </c>
      <c r="J12" s="368"/>
    </row>
    <row r="13" spans="1:17" ht="20.100000000000001" customHeight="1">
      <c r="A13" s="351">
        <v>1989</v>
      </c>
      <c r="B13" s="343">
        <v>7.65</v>
      </c>
      <c r="C13" s="343">
        <v>12.4542</v>
      </c>
      <c r="D13" s="343">
        <v>4.5631000000000004</v>
      </c>
      <c r="E13" s="343">
        <v>5.3900000000000003E-2</v>
      </c>
      <c r="F13" s="343">
        <v>2.4899999999999999E-2</v>
      </c>
      <c r="G13" s="343">
        <v>1.3357000000000001</v>
      </c>
      <c r="H13" s="343">
        <v>5.0246000000000004</v>
      </c>
      <c r="I13" s="344">
        <v>4.0411999999999999</v>
      </c>
      <c r="J13" s="368"/>
    </row>
    <row r="14" spans="1:17" ht="20.100000000000001" customHeight="1">
      <c r="A14" s="351">
        <v>1990</v>
      </c>
      <c r="B14" s="343">
        <v>9.0000999999999998</v>
      </c>
      <c r="C14" s="343">
        <v>17.0642</v>
      </c>
      <c r="D14" s="343">
        <v>5.9249999999999998</v>
      </c>
      <c r="E14" s="343">
        <v>6.6299999999999998E-2</v>
      </c>
      <c r="F14" s="343">
        <v>3.2099999999999997E-2</v>
      </c>
      <c r="G14" s="343">
        <v>1.7244999999999999</v>
      </c>
      <c r="H14" s="343">
        <v>6.9337999999999997</v>
      </c>
      <c r="I14" s="344">
        <v>5.2508999999999997</v>
      </c>
      <c r="J14" s="368"/>
    </row>
    <row r="15" spans="1:17" ht="20.100000000000001" customHeight="1">
      <c r="A15" s="351">
        <v>1991</v>
      </c>
      <c r="B15" s="343">
        <v>9.7545000000000002</v>
      </c>
      <c r="C15" s="343">
        <v>16.893999999999998</v>
      </c>
      <c r="D15" s="343">
        <v>5.8041999999999998</v>
      </c>
      <c r="E15" s="343">
        <v>7.2599999999999998E-2</v>
      </c>
      <c r="F15" s="343">
        <v>3.49E-2</v>
      </c>
      <c r="G15" s="343">
        <v>1.7073</v>
      </c>
      <c r="H15" s="343">
        <v>6.6879999999999997</v>
      </c>
      <c r="I15" s="344">
        <v>5.1536</v>
      </c>
      <c r="J15" s="368"/>
    </row>
    <row r="16" spans="1:17" ht="20.100000000000001" customHeight="1">
      <c r="A16" s="351">
        <v>1992</v>
      </c>
      <c r="B16" s="343">
        <v>19.660900000000002</v>
      </c>
      <c r="C16" s="343">
        <v>30.8185</v>
      </c>
      <c r="D16" s="343">
        <v>12.365399999999999</v>
      </c>
      <c r="E16" s="343">
        <v>0.15740000000000001</v>
      </c>
      <c r="F16" s="343">
        <v>7.2900000000000006E-2</v>
      </c>
      <c r="G16" s="343">
        <v>3.6326000000000001</v>
      </c>
      <c r="H16" s="343">
        <v>13.6487</v>
      </c>
      <c r="I16" s="344">
        <v>10.993</v>
      </c>
      <c r="J16" s="368"/>
    </row>
    <row r="17" spans="1:10" ht="20.100000000000001" customHeight="1">
      <c r="A17" s="351">
        <v>1993</v>
      </c>
      <c r="B17" s="343">
        <v>22.6309</v>
      </c>
      <c r="C17" s="343">
        <v>33.8596</v>
      </c>
      <c r="D17" s="343">
        <v>13.590199999999999</v>
      </c>
      <c r="E17" s="343">
        <v>0.20519999999999999</v>
      </c>
      <c r="F17" s="343">
        <v>7.9200000000000007E-2</v>
      </c>
      <c r="G17" s="343">
        <v>3.9815999999999998</v>
      </c>
      <c r="H17" s="343">
        <v>15.3507</v>
      </c>
      <c r="I17" s="344">
        <v>12.113300000000001</v>
      </c>
      <c r="J17" s="368"/>
    </row>
    <row r="18" spans="1:10" ht="20.100000000000001" customHeight="1">
      <c r="A18" s="351">
        <v>1994</v>
      </c>
      <c r="B18" s="343">
        <v>21.886099999999999</v>
      </c>
      <c r="C18" s="343">
        <v>34.703899999999997</v>
      </c>
      <c r="D18" s="343">
        <v>14.210900000000001</v>
      </c>
      <c r="E18" s="343">
        <v>0.22170000000000001</v>
      </c>
      <c r="F18" s="343">
        <v>4.1300000000000003E-2</v>
      </c>
      <c r="G18" s="343">
        <v>4.1345999999999998</v>
      </c>
      <c r="H18" s="343">
        <v>16.925699999999999</v>
      </c>
      <c r="I18" s="344">
        <v>12.6807</v>
      </c>
      <c r="J18" s="368"/>
    </row>
    <row r="19" spans="1:10" ht="20.100000000000001" customHeight="1">
      <c r="A19" s="351">
        <v>1995</v>
      </c>
      <c r="B19" s="343">
        <v>21.886099999999999</v>
      </c>
      <c r="C19" s="343">
        <v>34.398299999999999</v>
      </c>
      <c r="D19" s="343">
        <v>15.1326</v>
      </c>
      <c r="E19" s="343">
        <v>0.24207500000000001</v>
      </c>
      <c r="F19" s="343">
        <v>4.3975E-2</v>
      </c>
      <c r="G19" s="343">
        <v>4.36395</v>
      </c>
      <c r="H19" s="343">
        <v>18.344525000000001</v>
      </c>
      <c r="I19" s="344">
        <v>13.353175</v>
      </c>
      <c r="J19" s="368"/>
    </row>
    <row r="20" spans="1:10" ht="20.100000000000001" customHeight="1">
      <c r="A20" s="351">
        <v>1996</v>
      </c>
      <c r="B20" s="343">
        <v>21.886099999999999</v>
      </c>
      <c r="C20" s="343">
        <v>34.334000000000003</v>
      </c>
      <c r="D20" s="343">
        <v>14.5328</v>
      </c>
      <c r="E20" s="343">
        <v>0.2</v>
      </c>
      <c r="F20" s="343">
        <v>4.2900000000000001E-2</v>
      </c>
      <c r="G20" s="343">
        <v>4.2789999999999999</v>
      </c>
      <c r="H20" s="343">
        <v>17.703499999999998</v>
      </c>
      <c r="I20" s="344">
        <v>13.463699999999999</v>
      </c>
      <c r="J20" s="368"/>
    </row>
    <row r="21" spans="1:10" ht="20.100000000000001" customHeight="1">
      <c r="A21" s="351">
        <v>1997</v>
      </c>
      <c r="B21" s="343">
        <v>21.886075000000002</v>
      </c>
      <c r="C21" s="343">
        <v>35.831650000000003</v>
      </c>
      <c r="D21" s="343">
        <v>12.610975</v>
      </c>
      <c r="E21" s="343">
        <v>0.18045</v>
      </c>
      <c r="F21" s="343">
        <v>3.7499999999999999E-2</v>
      </c>
      <c r="G21" s="343">
        <v>3.7474500000000002</v>
      </c>
      <c r="H21" s="343">
        <v>15.079425000000001</v>
      </c>
      <c r="I21" s="344">
        <v>11.19745</v>
      </c>
      <c r="J21" s="368"/>
    </row>
    <row r="22" spans="1:10" ht="20.100000000000001" customHeight="1" thickBot="1">
      <c r="A22" s="349">
        <v>1998</v>
      </c>
      <c r="B22" s="346">
        <v>21.885999999999999</v>
      </c>
      <c r="C22" s="346">
        <v>36.365524999999998</v>
      </c>
      <c r="D22" s="346">
        <v>12.49315</v>
      </c>
      <c r="E22" s="346">
        <v>0.16839999999999999</v>
      </c>
      <c r="F22" s="346">
        <v>3.7275000000000003E-2</v>
      </c>
      <c r="G22" s="346">
        <v>3.7269000000000001</v>
      </c>
      <c r="H22" s="346">
        <v>15.1714</v>
      </c>
      <c r="I22" s="347">
        <v>11.070499999999999</v>
      </c>
      <c r="J22" s="368"/>
    </row>
    <row r="23" spans="1:10" s="34" customFormat="1" ht="15" customHeight="1">
      <c r="A23" s="148" t="s">
        <v>134</v>
      </c>
      <c r="B23" s="370"/>
      <c r="C23" s="370"/>
      <c r="D23" s="370"/>
      <c r="E23" s="370"/>
      <c r="F23" s="370"/>
      <c r="G23" s="370"/>
      <c r="H23" s="370"/>
      <c r="I23" s="370"/>
      <c r="J23" s="370"/>
    </row>
    <row r="24" spans="1:10">
      <c r="A24" s="371"/>
      <c r="B24" s="371"/>
      <c r="C24" s="371"/>
      <c r="D24" s="371"/>
      <c r="E24" s="371"/>
      <c r="F24" s="371"/>
      <c r="G24" s="371"/>
      <c r="H24" s="371"/>
      <c r="I24" s="371"/>
      <c r="J24" s="371"/>
    </row>
    <row r="31" spans="1:10">
      <c r="F31" s="331"/>
      <c r="J31" s="331"/>
    </row>
    <row r="32" spans="1:10">
      <c r="F32" s="331"/>
      <c r="H32" s="331"/>
      <c r="J32" s="331"/>
    </row>
    <row r="33" spans="6:10">
      <c r="F33" s="331"/>
      <c r="H33" s="331"/>
      <c r="J33" s="331"/>
    </row>
    <row r="34" spans="6:10">
      <c r="F34" s="331"/>
      <c r="H34" s="331"/>
      <c r="J34" s="331"/>
    </row>
    <row r="35" spans="6:10">
      <c r="F35" s="331"/>
      <c r="H35" s="331"/>
      <c r="J35" s="331"/>
    </row>
    <row r="36" spans="6:10">
      <c r="F36" s="331"/>
    </row>
    <row r="37" spans="6:10">
      <c r="F37" s="331"/>
    </row>
    <row r="38" spans="6:10">
      <c r="F38" s="331"/>
    </row>
    <row r="39" spans="6:10">
      <c r="F39" s="331"/>
    </row>
    <row r="40" spans="6:10">
      <c r="F40" s="331"/>
    </row>
    <row r="41" spans="6:10">
      <c r="F41" s="331"/>
    </row>
    <row r="42" spans="6:10">
      <c r="F42" s="331"/>
    </row>
  </sheetData>
  <mergeCells count="1">
    <mergeCell ref="A2:I2"/>
  </mergeCells>
  <hyperlinks>
    <hyperlink ref="A1" location="Menu!A1" display="Return to Menu"/>
  </hyperlinks>
  <pageMargins left="0.67" right="0.59055118110236204" top="0.67" bottom="0.78740157480314998" header="0" footer="0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zoomScaleNormal="75" zoomScaleSheetLayoutView="100" workbookViewId="0">
      <pane xSplit="1" ySplit="4" topLeftCell="B30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ColWidth="10.42578125" defaultRowHeight="14.25"/>
  <cols>
    <col min="1" max="1" width="34.7109375" style="72" customWidth="1"/>
    <col min="2" max="10" width="13.28515625" style="72" customWidth="1"/>
    <col min="11" max="11" width="6.7109375" style="72" customWidth="1"/>
    <col min="12" max="16384" width="10.42578125" style="72"/>
  </cols>
  <sheetData>
    <row r="1" spans="1:11" ht="26.25">
      <c r="A1" s="1" t="s">
        <v>0</v>
      </c>
    </row>
    <row r="2" spans="1:11" s="372" customFormat="1" ht="20.25" customHeight="1" thickBot="1">
      <c r="A2" s="1057" t="s">
        <v>1308</v>
      </c>
      <c r="B2" s="1057"/>
      <c r="C2" s="1057"/>
      <c r="D2" s="1057"/>
      <c r="E2" s="1057"/>
      <c r="F2" s="1057"/>
      <c r="G2" s="1057"/>
      <c r="H2" s="1057"/>
      <c r="I2" s="1057"/>
      <c r="J2" s="1057"/>
    </row>
    <row r="3" spans="1:11" ht="20.100000000000001" customHeight="1">
      <c r="A3" s="373"/>
      <c r="B3" s="267" t="s">
        <v>408</v>
      </c>
      <c r="C3" s="267" t="s">
        <v>409</v>
      </c>
      <c r="D3" s="267" t="s">
        <v>410</v>
      </c>
      <c r="E3" s="267" t="s">
        <v>411</v>
      </c>
      <c r="F3" s="267" t="s">
        <v>412</v>
      </c>
      <c r="G3" s="267" t="s">
        <v>413</v>
      </c>
      <c r="H3" s="267" t="s">
        <v>414</v>
      </c>
      <c r="I3" s="267" t="s">
        <v>415</v>
      </c>
      <c r="J3" s="374"/>
      <c r="K3" s="74"/>
    </row>
    <row r="4" spans="1:11" s="74" customFormat="1" ht="20.100000000000001" customHeight="1" thickBot="1">
      <c r="A4" s="375" t="s">
        <v>7</v>
      </c>
      <c r="B4" s="376" t="s">
        <v>416</v>
      </c>
      <c r="C4" s="376" t="s">
        <v>417</v>
      </c>
      <c r="D4" s="376" t="s">
        <v>418</v>
      </c>
      <c r="E4" s="376" t="s">
        <v>434</v>
      </c>
      <c r="F4" s="376" t="s">
        <v>420</v>
      </c>
      <c r="G4" s="376" t="s">
        <v>420</v>
      </c>
      <c r="H4" s="376" t="s">
        <v>420</v>
      </c>
      <c r="I4" s="376" t="s">
        <v>421</v>
      </c>
      <c r="J4" s="283" t="s">
        <v>422</v>
      </c>
    </row>
    <row r="5" spans="1:11" ht="20.100000000000001" customHeight="1">
      <c r="A5" s="377">
        <v>1995</v>
      </c>
      <c r="B5" s="274">
        <v>84.575000000000003</v>
      </c>
      <c r="C5" s="274">
        <v>130.14400000000001</v>
      </c>
      <c r="D5" s="274">
        <v>58.8307</v>
      </c>
      <c r="E5" s="274">
        <v>0.83079999999999998</v>
      </c>
      <c r="F5" s="274">
        <v>0.17100000000000001</v>
      </c>
      <c r="G5" s="274">
        <v>17.093499999999999</v>
      </c>
      <c r="H5" s="274">
        <v>73.199799999999996</v>
      </c>
      <c r="I5" s="274">
        <v>52.511499999999998</v>
      </c>
      <c r="J5" s="378"/>
      <c r="K5" s="74"/>
    </row>
    <row r="6" spans="1:11" ht="20.100000000000001" customHeight="1">
      <c r="A6" s="377">
        <v>1996</v>
      </c>
      <c r="B6" s="274">
        <v>79.599999999999994</v>
      </c>
      <c r="C6" s="274">
        <v>131.9821</v>
      </c>
      <c r="D6" s="274">
        <v>51.285699999999999</v>
      </c>
      <c r="E6" s="274">
        <v>0.70320000000000005</v>
      </c>
      <c r="F6" s="274">
        <v>0.1517</v>
      </c>
      <c r="G6" s="274">
        <v>15.1709</v>
      </c>
      <c r="H6" s="274">
        <v>60.145899999999997</v>
      </c>
      <c r="I6" s="274">
        <v>45.7042</v>
      </c>
      <c r="J6" s="378"/>
      <c r="K6" s="74"/>
    </row>
    <row r="7" spans="1:11" ht="20.100000000000001" customHeight="1">
      <c r="A7" s="377">
        <v>1997</v>
      </c>
      <c r="B7" s="274">
        <v>74.625</v>
      </c>
      <c r="C7" s="274">
        <v>124.3402</v>
      </c>
      <c r="D7" s="274">
        <v>42.051699999999997</v>
      </c>
      <c r="E7" s="274">
        <v>0.57550000000000001</v>
      </c>
      <c r="F7" s="274">
        <v>0.12570000000000001</v>
      </c>
      <c r="G7" s="274">
        <v>12.567600000000001</v>
      </c>
      <c r="H7" s="274">
        <v>52.032499999999999</v>
      </c>
      <c r="I7" s="274">
        <v>37.308799999999998</v>
      </c>
      <c r="J7" s="378"/>
      <c r="K7" s="74"/>
    </row>
    <row r="8" spans="1:11" ht="20.100000000000001" customHeight="1">
      <c r="A8" s="377">
        <v>1998</v>
      </c>
      <c r="B8" s="274">
        <v>84.367900000000006</v>
      </c>
      <c r="C8" s="274">
        <v>140.20567500000001</v>
      </c>
      <c r="D8" s="274">
        <v>48.175975000000001</v>
      </c>
      <c r="E8" s="274">
        <v>0.6492500000000001</v>
      </c>
      <c r="F8" s="274">
        <v>0.14372499999999999</v>
      </c>
      <c r="G8" s="274">
        <v>14.371575</v>
      </c>
      <c r="H8" s="274">
        <v>58.501025000000006</v>
      </c>
      <c r="I8" s="274">
        <v>42.738100000000003</v>
      </c>
      <c r="J8" s="378"/>
      <c r="K8" s="74"/>
    </row>
    <row r="9" spans="1:11" ht="20.100000000000001" customHeight="1">
      <c r="A9" s="351" t="s">
        <v>435</v>
      </c>
      <c r="B9" s="274">
        <v>92.528375000000011</v>
      </c>
      <c r="C9" s="274">
        <v>146.50710000000001</v>
      </c>
      <c r="D9" s="274">
        <v>49.739125000000001</v>
      </c>
      <c r="E9" s="274">
        <v>0.75970000000000004</v>
      </c>
      <c r="F9" s="274">
        <v>0.14837500000000001</v>
      </c>
      <c r="G9" s="274">
        <v>14.830325</v>
      </c>
      <c r="H9" s="274">
        <v>60.759875000000001</v>
      </c>
      <c r="I9" s="274">
        <v>44.143900000000002</v>
      </c>
      <c r="J9" s="379">
        <v>97.208574999999996</v>
      </c>
      <c r="K9" s="74"/>
    </row>
    <row r="10" spans="1:11" ht="20.100000000000001" customHeight="1">
      <c r="A10" s="377">
        <v>2000</v>
      </c>
      <c r="B10" s="274">
        <v>109.55</v>
      </c>
      <c r="C10" s="274">
        <v>163.03229999999999</v>
      </c>
      <c r="D10" s="380"/>
      <c r="E10" s="274">
        <v>0.9546</v>
      </c>
      <c r="F10" s="274">
        <v>0.155</v>
      </c>
      <c r="G10" s="380"/>
      <c r="H10" s="274">
        <v>66.962100000000007</v>
      </c>
      <c r="I10" s="380"/>
      <c r="J10" s="379">
        <v>101.8815</v>
      </c>
      <c r="K10" s="74"/>
    </row>
    <row r="11" spans="1:11" ht="20.100000000000001" customHeight="1">
      <c r="A11" s="377">
        <v>2001</v>
      </c>
      <c r="B11" s="274">
        <v>113.45</v>
      </c>
      <c r="C11" s="274">
        <v>164.321</v>
      </c>
      <c r="D11" s="380"/>
      <c r="E11" s="274">
        <v>0.8639</v>
      </c>
      <c r="F11" s="274">
        <v>0.15260000000000001</v>
      </c>
      <c r="G11" s="380"/>
      <c r="H11" s="274">
        <v>67.844800000000006</v>
      </c>
      <c r="I11" s="380"/>
      <c r="J11" s="379">
        <v>100.39190000000001</v>
      </c>
      <c r="K11" s="74"/>
    </row>
    <row r="12" spans="1:11" ht="20.100000000000001" customHeight="1">
      <c r="A12" s="377">
        <v>2002</v>
      </c>
      <c r="B12" s="274">
        <v>126.9</v>
      </c>
      <c r="C12" s="274">
        <v>204.55009999999999</v>
      </c>
      <c r="D12" s="380"/>
      <c r="E12" s="274">
        <v>1.0693999999999999</v>
      </c>
      <c r="F12" s="274">
        <v>0.18440000000000001</v>
      </c>
      <c r="G12" s="380"/>
      <c r="H12" s="274">
        <v>91.564999999999998</v>
      </c>
      <c r="I12" s="380"/>
      <c r="J12" s="379">
        <v>133.1054</v>
      </c>
      <c r="K12" s="74"/>
    </row>
    <row r="13" spans="1:11" ht="20.100000000000001" customHeight="1">
      <c r="A13" s="377">
        <v>2003</v>
      </c>
      <c r="B13" s="274">
        <v>137</v>
      </c>
      <c r="C13" s="274">
        <v>244.01070000000001</v>
      </c>
      <c r="D13" s="380"/>
      <c r="E13" s="274">
        <v>1.2818000000000001</v>
      </c>
      <c r="F13" s="274">
        <v>0.1656</v>
      </c>
      <c r="G13" s="380"/>
      <c r="H13" s="274">
        <v>110.8683</v>
      </c>
      <c r="I13" s="380"/>
      <c r="J13" s="379">
        <v>172.77070000000001</v>
      </c>
    </row>
    <row r="14" spans="1:11" ht="20.100000000000001" customHeight="1">
      <c r="A14" s="377">
        <v>2004</v>
      </c>
      <c r="B14" s="274">
        <v>132.85</v>
      </c>
      <c r="C14" s="274">
        <v>256.70609999999999</v>
      </c>
      <c r="D14" s="380"/>
      <c r="E14" s="274">
        <v>1.2968999999999999</v>
      </c>
      <c r="F14" s="274">
        <v>0.27450000000000002</v>
      </c>
      <c r="G14" s="380"/>
      <c r="H14" s="274">
        <v>117.504</v>
      </c>
      <c r="I14" s="380"/>
      <c r="J14" s="379">
        <v>181.4598</v>
      </c>
    </row>
    <row r="15" spans="1:11" ht="20.100000000000001" customHeight="1">
      <c r="A15" s="377">
        <v>2005</v>
      </c>
      <c r="B15" s="274">
        <v>129</v>
      </c>
      <c r="C15" s="274">
        <v>222.4863</v>
      </c>
      <c r="D15" s="380"/>
      <c r="E15" s="274">
        <v>1.0982000000000001</v>
      </c>
      <c r="F15" s="274">
        <v>0.2334</v>
      </c>
      <c r="G15" s="380"/>
      <c r="H15" s="274">
        <v>98.180999999999997</v>
      </c>
      <c r="I15" s="380"/>
      <c r="J15" s="379">
        <v>152.72309999999999</v>
      </c>
    </row>
    <row r="16" spans="1:11" ht="20.100000000000001" customHeight="1">
      <c r="A16" s="377">
        <v>2006</v>
      </c>
      <c r="B16" s="274">
        <v>127</v>
      </c>
      <c r="C16" s="274">
        <v>249.38990000000001</v>
      </c>
      <c r="D16" s="380"/>
      <c r="E16" s="274">
        <v>1.0671999999999999</v>
      </c>
      <c r="F16" s="274">
        <v>0.25919999999999999</v>
      </c>
      <c r="G16" s="380"/>
      <c r="H16" s="274">
        <v>104.14100000000001</v>
      </c>
      <c r="I16" s="380"/>
      <c r="J16" s="379">
        <v>167.42410000000001</v>
      </c>
    </row>
    <row r="17" spans="1:10" ht="20.100000000000001" customHeight="1">
      <c r="A17" s="377">
        <v>2007</v>
      </c>
      <c r="B17" s="274">
        <v>116.8</v>
      </c>
      <c r="C17" s="274">
        <v>234.0205</v>
      </c>
      <c r="D17" s="380"/>
      <c r="E17" s="274">
        <v>1.0411999999999999</v>
      </c>
      <c r="F17" s="274">
        <v>0.25740000000000002</v>
      </c>
      <c r="G17" s="380"/>
      <c r="H17" s="274">
        <v>103.7577</v>
      </c>
      <c r="I17" s="380"/>
      <c r="J17" s="379">
        <v>171.8946</v>
      </c>
    </row>
    <row r="18" spans="1:10" ht="20.100000000000001" customHeight="1">
      <c r="A18" s="377">
        <v>2008</v>
      </c>
      <c r="B18" s="274">
        <v>131.25</v>
      </c>
      <c r="C18" s="274">
        <v>191.20500000000001</v>
      </c>
      <c r="D18" s="380"/>
      <c r="E18" s="274">
        <v>1.4505999999999999</v>
      </c>
      <c r="F18" s="274">
        <v>0.28210000000000002</v>
      </c>
      <c r="G18" s="380"/>
      <c r="H18" s="274">
        <v>123.40170000000001</v>
      </c>
      <c r="I18" s="380"/>
      <c r="J18" s="379">
        <v>183.5138</v>
      </c>
    </row>
    <row r="19" spans="1:10" ht="20.100000000000001" customHeight="1">
      <c r="A19" s="377">
        <v>2009</v>
      </c>
      <c r="B19" s="274">
        <v>148.1</v>
      </c>
      <c r="C19" s="274">
        <v>239.93680000000001</v>
      </c>
      <c r="D19" s="380"/>
      <c r="E19" s="274">
        <v>1.6025</v>
      </c>
      <c r="F19" s="274">
        <v>0.32479999999999998</v>
      </c>
      <c r="G19" s="380"/>
      <c r="H19" s="274">
        <v>145.13919999999999</v>
      </c>
      <c r="I19" s="380"/>
      <c r="J19" s="379">
        <v>213.41210000000001</v>
      </c>
    </row>
    <row r="20" spans="1:10" ht="20.100000000000001" customHeight="1">
      <c r="A20" s="377">
        <v>2010</v>
      </c>
      <c r="B20" s="274">
        <v>148.81266523398418</v>
      </c>
      <c r="C20" s="274">
        <v>230.09068432223503</v>
      </c>
      <c r="D20" s="380"/>
      <c r="E20" s="274">
        <v>1.698796179562873</v>
      </c>
      <c r="F20" s="274">
        <v>0.30037846689764597</v>
      </c>
      <c r="G20" s="380"/>
      <c r="H20" s="274">
        <v>142.99368625908895</v>
      </c>
      <c r="I20" s="380"/>
      <c r="J20" s="379">
        <v>197.58727372972533</v>
      </c>
    </row>
    <row r="21" spans="1:10" ht="20.100000000000001" customHeight="1">
      <c r="A21" s="377">
        <v>2011</v>
      </c>
      <c r="B21" s="274">
        <v>156.69999999999999</v>
      </c>
      <c r="C21" s="274">
        <v>242.3366</v>
      </c>
      <c r="D21" s="380"/>
      <c r="E21" s="274">
        <v>2.0259</v>
      </c>
      <c r="F21" s="274">
        <v>0.31069999999999998</v>
      </c>
      <c r="G21" s="380"/>
      <c r="H21" s="274">
        <v>166.6489</v>
      </c>
      <c r="I21" s="380"/>
      <c r="J21" s="379">
        <v>202.72280000000001</v>
      </c>
    </row>
    <row r="22" spans="1:10" ht="20.100000000000001" customHeight="1">
      <c r="A22" s="377">
        <v>2012</v>
      </c>
      <c r="B22" s="274">
        <v>155.75666666666666</v>
      </c>
      <c r="C22" s="274">
        <v>250.98633333333336</v>
      </c>
      <c r="D22" s="380"/>
      <c r="E22" s="274">
        <v>1.8803333333333334</v>
      </c>
      <c r="F22" s="274">
        <v>0.30930000000000002</v>
      </c>
      <c r="G22" s="380"/>
      <c r="H22" s="274">
        <v>168.60533333333333</v>
      </c>
      <c r="I22" s="380"/>
      <c r="J22" s="379">
        <v>203.49616666666665</v>
      </c>
    </row>
    <row r="23" spans="1:10" ht="20.100000000000001" customHeight="1">
      <c r="A23" s="377">
        <v>2013</v>
      </c>
      <c r="B23" s="274">
        <v>155.73750000000001</v>
      </c>
      <c r="C23" s="274">
        <v>245.51141625</v>
      </c>
      <c r="D23" s="380"/>
      <c r="E23" s="274">
        <v>1.5759431411345799</v>
      </c>
      <c r="F23" s="274">
        <v>0.31380416301572889</v>
      </c>
      <c r="G23" s="380"/>
      <c r="H23" s="274">
        <v>168.83096383796067</v>
      </c>
      <c r="I23" s="380"/>
      <c r="J23" s="379">
        <v>206.96676124999999</v>
      </c>
    </row>
    <row r="24" spans="1:10" ht="20.100000000000001" customHeight="1">
      <c r="A24" s="377">
        <v>2014</v>
      </c>
      <c r="B24" s="274"/>
      <c r="C24" s="274"/>
      <c r="D24" s="274"/>
      <c r="E24" s="274"/>
      <c r="F24" s="274"/>
      <c r="G24" s="274"/>
      <c r="H24" s="274"/>
      <c r="I24" s="274"/>
      <c r="J24" s="274"/>
    </row>
    <row r="25" spans="1:10" ht="20.100000000000001" customHeight="1">
      <c r="A25" s="377" t="s">
        <v>424</v>
      </c>
      <c r="B25" s="274">
        <v>155.74</v>
      </c>
      <c r="C25" s="274">
        <v>259.33824800000002</v>
      </c>
      <c r="D25" s="380"/>
      <c r="E25" s="274">
        <v>1.5088161209068012</v>
      </c>
      <c r="F25" s="274">
        <v>0.32562394595919547</v>
      </c>
      <c r="G25" s="380"/>
      <c r="H25" s="274">
        <v>176.23627928029876</v>
      </c>
      <c r="I25" s="380"/>
      <c r="J25" s="379">
        <v>214.82775599999999</v>
      </c>
    </row>
    <row r="26" spans="1:10" ht="20.100000000000001" customHeight="1">
      <c r="A26" s="377" t="s">
        <v>425</v>
      </c>
      <c r="B26" s="274">
        <v>155.72999999999999</v>
      </c>
      <c r="C26" s="274">
        <v>265.41063899999995</v>
      </c>
      <c r="D26" s="380"/>
      <c r="E26" s="274">
        <v>1.5359502909557154</v>
      </c>
      <c r="F26" s="274">
        <v>0.322311219091868</v>
      </c>
      <c r="G26" s="380"/>
      <c r="H26" s="274">
        <v>174.84001347254966</v>
      </c>
      <c r="I26" s="380"/>
      <c r="J26" s="379">
        <v>212.60259599999998</v>
      </c>
    </row>
    <row r="27" spans="1:10" ht="20.100000000000001" customHeight="1">
      <c r="A27" s="377" t="s">
        <v>426</v>
      </c>
      <c r="B27" s="274">
        <v>155.75</v>
      </c>
      <c r="C27" s="274">
        <v>252.05022500000001</v>
      </c>
      <c r="D27" s="380"/>
      <c r="E27" s="274">
        <v>1.4178425125170688</v>
      </c>
      <c r="F27" s="274">
        <v>0.30060395606650198</v>
      </c>
      <c r="G27" s="380"/>
      <c r="H27" s="274">
        <v>162.42569611012618</v>
      </c>
      <c r="I27" s="380"/>
      <c r="J27" s="379">
        <v>196.01137499999999</v>
      </c>
    </row>
    <row r="28" spans="1:10" ht="20.100000000000001" customHeight="1">
      <c r="A28" s="377" t="s">
        <v>427</v>
      </c>
      <c r="B28" s="274">
        <v>168</v>
      </c>
      <c r="C28" s="274">
        <v>262.24799999999999</v>
      </c>
      <c r="D28" s="380"/>
      <c r="E28" s="274">
        <v>1.4078605547640997</v>
      </c>
      <c r="F28" s="274">
        <v>0.31354656818744364</v>
      </c>
      <c r="G28" s="380"/>
      <c r="H28" s="274">
        <v>169.74840860866928</v>
      </c>
      <c r="I28" s="380"/>
      <c r="J28" s="379">
        <v>204.15360000000001</v>
      </c>
    </row>
    <row r="29" spans="1:10" ht="20.100000000000001" customHeight="1">
      <c r="A29" s="377">
        <v>2015</v>
      </c>
      <c r="B29" s="274"/>
      <c r="C29" s="274"/>
      <c r="D29" s="274"/>
      <c r="E29" s="381"/>
      <c r="F29" s="381"/>
      <c r="G29" s="274"/>
      <c r="H29" s="274"/>
      <c r="I29" s="380"/>
      <c r="J29" s="274"/>
    </row>
    <row r="30" spans="1:10" ht="20.100000000000001" customHeight="1">
      <c r="A30" s="377" t="s">
        <v>424</v>
      </c>
      <c r="B30" s="274">
        <v>197</v>
      </c>
      <c r="C30" s="274">
        <v>290.96899999999999</v>
      </c>
      <c r="D30" s="380"/>
      <c r="E30" s="274">
        <v>1.6422140713571192</v>
      </c>
      <c r="F30" s="274">
        <v>0.32487363632572186</v>
      </c>
      <c r="G30" s="380"/>
      <c r="H30" s="274">
        <v>202.34182415776499</v>
      </c>
      <c r="I30" s="380"/>
      <c r="J30" s="379">
        <v>211.6568</v>
      </c>
    </row>
    <row r="31" spans="1:10" ht="20.100000000000001" customHeight="1">
      <c r="A31" s="377" t="s">
        <v>425</v>
      </c>
      <c r="B31" s="274">
        <v>196.95</v>
      </c>
      <c r="C31" s="274">
        <v>309.50692499999997</v>
      </c>
      <c r="D31" s="380"/>
      <c r="E31" s="274">
        <v>1.6067058247674988</v>
      </c>
      <c r="F31" s="274">
        <v>0.33341622440289698</v>
      </c>
      <c r="G31" s="380"/>
      <c r="H31" s="274">
        <v>211.27440463419865</v>
      </c>
      <c r="I31" s="380"/>
      <c r="J31" s="379">
        <v>220.05223499999997</v>
      </c>
    </row>
    <row r="32" spans="1:10" ht="20.100000000000001" customHeight="1">
      <c r="A32" s="377" t="s">
        <v>426</v>
      </c>
      <c r="B32" s="274">
        <v>196.95</v>
      </c>
      <c r="C32" s="274">
        <v>298.93070999999998</v>
      </c>
      <c r="D32" s="380"/>
      <c r="E32" s="274">
        <v>1.637701646432729</v>
      </c>
      <c r="F32" s="274">
        <v>0.33562785028772346</v>
      </c>
      <c r="G32" s="380"/>
      <c r="H32" s="274">
        <v>202.10364289379166</v>
      </c>
      <c r="I32" s="380"/>
      <c r="J32" s="379">
        <v>220.76125499999998</v>
      </c>
    </row>
    <row r="33" spans="1:10" ht="20.100000000000001" customHeight="1">
      <c r="A33" s="377" t="s">
        <v>427</v>
      </c>
      <c r="B33" s="274">
        <v>197</v>
      </c>
      <c r="C33" s="274">
        <v>291.93430000000001</v>
      </c>
      <c r="D33" s="380"/>
      <c r="E33" s="274">
        <v>1.6362126245847175</v>
      </c>
      <c r="F33" s="274">
        <v>0.32562345787830382</v>
      </c>
      <c r="G33" s="380"/>
      <c r="H33" s="274">
        <v>198.22901992352587</v>
      </c>
      <c r="I33" s="380"/>
      <c r="J33" s="379">
        <v>214.65119999999999</v>
      </c>
    </row>
    <row r="34" spans="1:10" ht="20.100000000000001" customHeight="1">
      <c r="A34" s="377">
        <v>2016</v>
      </c>
      <c r="B34" s="274"/>
      <c r="C34" s="274"/>
      <c r="D34" s="274"/>
      <c r="E34" s="274"/>
      <c r="F34" s="274"/>
      <c r="G34" s="274"/>
      <c r="H34" s="274"/>
      <c r="I34" s="380"/>
      <c r="J34" s="274"/>
    </row>
    <row r="35" spans="1:10" ht="20.100000000000001" customHeight="1">
      <c r="A35" s="377" t="s">
        <v>424</v>
      </c>
      <c r="B35" s="274">
        <v>197</v>
      </c>
      <c r="C35" s="274">
        <v>283.1678</v>
      </c>
      <c r="D35" s="274"/>
      <c r="E35" s="274">
        <v>1.7532929868280527</v>
      </c>
      <c r="F35" s="274">
        <v>0.3353297694104741</v>
      </c>
      <c r="G35" s="274"/>
      <c r="H35" s="274">
        <v>205.27248098364072</v>
      </c>
      <c r="I35" s="380"/>
      <c r="J35" s="274">
        <v>224.36330000000001</v>
      </c>
    </row>
    <row r="36" spans="1:10" ht="20.100000000000001" customHeight="1">
      <c r="A36" s="377" t="s">
        <v>425</v>
      </c>
      <c r="B36" s="274">
        <v>283</v>
      </c>
      <c r="C36" s="274">
        <v>380.21049999999997</v>
      </c>
      <c r="D36" s="274"/>
      <c r="E36" s="274">
        <v>2.7542579075425793</v>
      </c>
      <c r="F36" s="274">
        <v>0.47592236457488274</v>
      </c>
      <c r="G36" s="274"/>
      <c r="H36" s="274">
        <v>289.10001021554808</v>
      </c>
      <c r="I36" s="380"/>
      <c r="J36" s="274">
        <v>314.1583</v>
      </c>
    </row>
    <row r="37" spans="1:10" ht="20.100000000000001" customHeight="1">
      <c r="A37" s="377" t="s">
        <v>426</v>
      </c>
      <c r="B37" s="274">
        <v>305.25</v>
      </c>
      <c r="C37" s="274">
        <v>395.42085000000003</v>
      </c>
      <c r="D37" s="274"/>
      <c r="E37" s="274">
        <v>3.0118401578687717</v>
      </c>
      <c r="F37" s="274">
        <v>0.52192587578808602</v>
      </c>
      <c r="G37" s="274"/>
      <c r="H37" s="274">
        <v>313.04481591631628</v>
      </c>
      <c r="I37" s="380"/>
      <c r="J37" s="274">
        <v>340.59794999999997</v>
      </c>
    </row>
    <row r="38" spans="1:10" ht="20.100000000000001" customHeight="1" thickBot="1">
      <c r="A38" s="375" t="s">
        <v>427</v>
      </c>
      <c r="B38" s="382">
        <v>305</v>
      </c>
      <c r="C38" s="382">
        <v>375.18049999999999</v>
      </c>
      <c r="D38" s="382"/>
      <c r="E38" s="382">
        <v>2.607506198170471</v>
      </c>
      <c r="F38" s="382">
        <v>0.4856360130776935</v>
      </c>
      <c r="G38" s="382"/>
      <c r="H38" s="382">
        <v>299.63650653305825</v>
      </c>
      <c r="I38" s="383"/>
      <c r="J38" s="384">
        <v>322.1105</v>
      </c>
    </row>
    <row r="39" spans="1:10" s="385" customFormat="1" ht="13.5" customHeight="1">
      <c r="A39" s="148" t="s">
        <v>134</v>
      </c>
      <c r="B39" s="39"/>
      <c r="C39" s="39"/>
      <c r="D39" s="39"/>
      <c r="E39" s="39"/>
    </row>
    <row r="40" spans="1:10" s="385" customFormat="1" ht="15">
      <c r="A40" s="148" t="s">
        <v>436</v>
      </c>
      <c r="B40" s="39"/>
      <c r="C40" s="39"/>
      <c r="D40" s="39"/>
      <c r="E40" s="39"/>
    </row>
    <row r="41" spans="1:10" s="287" customFormat="1" ht="12.75">
      <c r="A41" s="148" t="s">
        <v>437</v>
      </c>
      <c r="B41" s="34"/>
      <c r="C41" s="34"/>
      <c r="D41" s="34"/>
      <c r="E41" s="34"/>
    </row>
    <row r="42" spans="1:10" s="287" customFormat="1" ht="12.75">
      <c r="A42" s="148" t="s">
        <v>438</v>
      </c>
      <c r="B42" s="34"/>
      <c r="C42" s="34"/>
      <c r="D42" s="34"/>
      <c r="E42" s="34"/>
    </row>
    <row r="43" spans="1:10" s="386" customFormat="1"/>
    <row r="44" spans="1:10">
      <c r="A44" s="387"/>
      <c r="B44" s="388"/>
      <c r="C44" s="389"/>
      <c r="D44" s="389"/>
      <c r="E44" s="389"/>
    </row>
    <row r="45" spans="1:10">
      <c r="A45" s="387"/>
      <c r="B45" s="388"/>
      <c r="C45" s="389"/>
      <c r="D45" s="389"/>
      <c r="E45" s="389"/>
    </row>
    <row r="46" spans="1:10">
      <c r="A46" s="387"/>
      <c r="B46" s="388"/>
      <c r="C46" s="389"/>
      <c r="D46" s="389"/>
      <c r="E46" s="389"/>
    </row>
    <row r="47" spans="1:10">
      <c r="A47" s="387"/>
      <c r="B47" s="388"/>
      <c r="C47" s="389"/>
      <c r="D47" s="389"/>
      <c r="E47" s="389"/>
    </row>
    <row r="48" spans="1:10">
      <c r="A48" s="387"/>
      <c r="B48" s="389"/>
      <c r="C48" s="389"/>
      <c r="D48" s="389"/>
      <c r="E48" s="389"/>
    </row>
    <row r="49" spans="1:10">
      <c r="A49" s="387"/>
      <c r="B49" s="389"/>
      <c r="C49" s="389"/>
      <c r="D49" s="389"/>
      <c r="E49" s="389"/>
    </row>
    <row r="51" spans="1:10">
      <c r="F51" s="298"/>
      <c r="J51" s="298"/>
    </row>
    <row r="52" spans="1:10">
      <c r="F52" s="298"/>
      <c r="H52" s="298"/>
      <c r="J52" s="298"/>
    </row>
    <row r="53" spans="1:10">
      <c r="F53" s="298"/>
      <c r="H53" s="298"/>
      <c r="J53" s="298"/>
    </row>
    <row r="54" spans="1:10">
      <c r="F54" s="298"/>
      <c r="H54" s="298"/>
      <c r="J54" s="298"/>
    </row>
    <row r="55" spans="1:10">
      <c r="F55" s="298"/>
      <c r="H55" s="298"/>
      <c r="J55" s="298"/>
    </row>
    <row r="56" spans="1:10">
      <c r="F56" s="298"/>
    </row>
    <row r="57" spans="1:10">
      <c r="F57" s="298"/>
    </row>
    <row r="58" spans="1:10">
      <c r="F58" s="298"/>
    </row>
    <row r="59" spans="1:10">
      <c r="F59" s="298"/>
    </row>
    <row r="60" spans="1:10">
      <c r="F60" s="298"/>
    </row>
    <row r="61" spans="1:10">
      <c r="F61" s="298"/>
    </row>
    <row r="62" spans="1:10">
      <c r="F62" s="298"/>
    </row>
  </sheetData>
  <mergeCells count="1">
    <mergeCell ref="A2:J2"/>
  </mergeCells>
  <hyperlinks>
    <hyperlink ref="A1" location="Menu!A1" display="Return to Menu"/>
  </hyperlinks>
  <pageMargins left="0.75" right="0" top="0.47" bottom="0.4" header="0" footer="0"/>
  <pageSetup scale="6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75" zoomScaleSheetLayoutView="100" workbookViewId="0">
      <pane xSplit="1" ySplit="3" topLeftCell="B7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27.85546875" style="72" customWidth="1"/>
    <col min="2" max="2" width="9.42578125" style="72" bestFit="1" customWidth="1"/>
    <col min="3" max="3" width="10.42578125" style="72" bestFit="1" customWidth="1"/>
    <col min="4" max="4" width="7.5703125" style="72" bestFit="1" customWidth="1"/>
    <col min="5" max="7" width="7.140625" style="72" bestFit="1" customWidth="1"/>
    <col min="8" max="8" width="7.85546875" style="72" bestFit="1" customWidth="1"/>
    <col min="9" max="9" width="8.140625" style="72" bestFit="1" customWidth="1"/>
    <col min="10" max="10" width="12" style="72" bestFit="1" customWidth="1"/>
    <col min="11" max="11" width="9.140625" style="72" bestFit="1" customWidth="1"/>
    <col min="12" max="12" width="11.5703125" style="72" bestFit="1" customWidth="1"/>
    <col min="13" max="13" width="11.42578125" style="74" bestFit="1" customWidth="1"/>
    <col min="14" max="16384" width="9.140625" style="72"/>
  </cols>
  <sheetData>
    <row r="1" spans="1:13" ht="26.25">
      <c r="A1" s="1" t="s">
        <v>0</v>
      </c>
    </row>
    <row r="2" spans="1:13" s="372" customFormat="1" ht="18.75" customHeight="1" thickBot="1">
      <c r="A2" s="1035" t="s">
        <v>1309</v>
      </c>
      <c r="B2" s="1035"/>
      <c r="C2" s="1035"/>
      <c r="D2" s="1035"/>
      <c r="E2" s="1035"/>
      <c r="F2" s="1035"/>
      <c r="G2" s="1035"/>
      <c r="H2" s="1035"/>
      <c r="I2" s="1035"/>
      <c r="J2" s="1058"/>
      <c r="K2" s="1058"/>
      <c r="L2" s="1058"/>
      <c r="M2" s="1058"/>
    </row>
    <row r="3" spans="1:13" ht="24.95" customHeight="1" thickBot="1">
      <c r="A3" s="390" t="s">
        <v>7</v>
      </c>
      <c r="B3" s="391" t="s">
        <v>401</v>
      </c>
      <c r="C3" s="392" t="s">
        <v>384</v>
      </c>
      <c r="D3" s="392" t="s">
        <v>385</v>
      </c>
      <c r="E3" s="392" t="s">
        <v>386</v>
      </c>
      <c r="F3" s="392" t="s">
        <v>27</v>
      </c>
      <c r="G3" s="392" t="s">
        <v>387</v>
      </c>
      <c r="H3" s="392" t="s">
        <v>388</v>
      </c>
      <c r="I3" s="392" t="s">
        <v>389</v>
      </c>
      <c r="J3" s="392" t="s">
        <v>390</v>
      </c>
      <c r="K3" s="392" t="s">
        <v>391</v>
      </c>
      <c r="L3" s="392" t="s">
        <v>392</v>
      </c>
      <c r="M3" s="393" t="s">
        <v>393</v>
      </c>
    </row>
    <row r="4" spans="1:13" ht="24.95" customHeight="1">
      <c r="A4" s="390">
        <v>1999</v>
      </c>
      <c r="B4" s="394">
        <v>90</v>
      </c>
      <c r="C4" s="395">
        <v>86</v>
      </c>
      <c r="D4" s="395">
        <v>90</v>
      </c>
      <c r="E4" s="395">
        <v>90</v>
      </c>
      <c r="F4" s="395">
        <v>94.88</v>
      </c>
      <c r="G4" s="395">
        <v>94.88</v>
      </c>
      <c r="H4" s="395">
        <v>94.88</v>
      </c>
      <c r="I4" s="395">
        <v>94.88</v>
      </c>
      <c r="J4" s="395">
        <v>94.88</v>
      </c>
      <c r="K4" s="395">
        <v>95</v>
      </c>
      <c r="L4" s="395">
        <v>97.1</v>
      </c>
      <c r="M4" s="396">
        <v>98.2</v>
      </c>
    </row>
    <row r="5" spans="1:13" ht="24.95" customHeight="1">
      <c r="A5" s="397">
        <v>2000</v>
      </c>
      <c r="B5" s="398">
        <v>98.15</v>
      </c>
      <c r="C5" s="399">
        <v>100.45</v>
      </c>
      <c r="D5" s="399">
        <v>100.57</v>
      </c>
      <c r="E5" s="399">
        <v>100.37</v>
      </c>
      <c r="F5" s="399">
        <v>101.2</v>
      </c>
      <c r="G5" s="399">
        <v>102.2</v>
      </c>
      <c r="H5" s="399">
        <v>104</v>
      </c>
      <c r="I5" s="399">
        <v>102.55</v>
      </c>
      <c r="J5" s="399">
        <v>102.25</v>
      </c>
      <c r="K5" s="399">
        <v>102.5</v>
      </c>
      <c r="L5" s="399">
        <v>102.6</v>
      </c>
      <c r="M5" s="400">
        <v>110.05</v>
      </c>
    </row>
    <row r="6" spans="1:13" ht="24.95" customHeight="1">
      <c r="A6" s="397">
        <v>2001</v>
      </c>
      <c r="B6" s="398">
        <v>110.8</v>
      </c>
      <c r="C6" s="399">
        <v>110.6</v>
      </c>
      <c r="D6" s="399">
        <v>110.7</v>
      </c>
      <c r="E6" s="399">
        <v>114.2</v>
      </c>
      <c r="F6" s="399">
        <v>113.1</v>
      </c>
      <c r="G6" s="399">
        <v>112</v>
      </c>
      <c r="H6" s="399">
        <v>111.7</v>
      </c>
      <c r="I6" s="399">
        <v>111.6</v>
      </c>
      <c r="J6" s="399">
        <v>111.6</v>
      </c>
      <c r="K6" s="399">
        <v>111.6</v>
      </c>
      <c r="L6" s="399">
        <v>112.6</v>
      </c>
      <c r="M6" s="400">
        <v>113.45</v>
      </c>
    </row>
    <row r="7" spans="1:13" ht="24.95" customHeight="1">
      <c r="A7" s="397">
        <v>2002</v>
      </c>
      <c r="B7" s="398">
        <v>114.2</v>
      </c>
      <c r="C7" s="399">
        <v>115.7</v>
      </c>
      <c r="D7" s="399">
        <v>116.1</v>
      </c>
      <c r="E7" s="399">
        <v>116.3</v>
      </c>
      <c r="F7" s="399">
        <v>116.8</v>
      </c>
      <c r="G7" s="399">
        <v>120</v>
      </c>
      <c r="H7" s="399">
        <v>131.01</v>
      </c>
      <c r="I7" s="399">
        <v>126</v>
      </c>
      <c r="J7" s="399">
        <v>126</v>
      </c>
      <c r="K7" s="399">
        <v>126.75</v>
      </c>
      <c r="L7" s="399">
        <v>126.91</v>
      </c>
      <c r="M7" s="400">
        <v>126.9</v>
      </c>
    </row>
    <row r="8" spans="1:13" ht="24.95" customHeight="1">
      <c r="A8" s="397">
        <v>2003</v>
      </c>
      <c r="B8" s="398">
        <v>127.27</v>
      </c>
      <c r="C8" s="399">
        <v>127.02</v>
      </c>
      <c r="D8" s="399">
        <v>127.22</v>
      </c>
      <c r="E8" s="399">
        <v>127.81</v>
      </c>
      <c r="F8" s="399">
        <v>127.82</v>
      </c>
      <c r="G8" s="399">
        <v>127.92</v>
      </c>
      <c r="H8" s="399">
        <v>127.73</v>
      </c>
      <c r="I8" s="399">
        <v>128.30000000000001</v>
      </c>
      <c r="J8" s="399">
        <v>128.36000000000001</v>
      </c>
      <c r="K8" s="399">
        <v>132.52000000000001</v>
      </c>
      <c r="L8" s="399">
        <v>138.19999999999999</v>
      </c>
      <c r="M8" s="400">
        <v>137</v>
      </c>
    </row>
    <row r="9" spans="1:13" ht="24.95" customHeight="1">
      <c r="A9" s="397">
        <v>2004</v>
      </c>
      <c r="B9" s="398">
        <v>135.30000000000001</v>
      </c>
      <c r="C9" s="399">
        <v>135</v>
      </c>
      <c r="D9" s="399">
        <v>133.69999999999999</v>
      </c>
      <c r="E9" s="399">
        <v>133.30000000000001</v>
      </c>
      <c r="F9" s="399">
        <v>132.75</v>
      </c>
      <c r="G9" s="399">
        <v>132.75</v>
      </c>
      <c r="H9" s="399">
        <v>132.82</v>
      </c>
      <c r="I9" s="399">
        <v>132.83000000000001</v>
      </c>
      <c r="J9" s="399">
        <v>132.87</v>
      </c>
      <c r="K9" s="399">
        <v>132.87</v>
      </c>
      <c r="L9" s="399">
        <v>132.88</v>
      </c>
      <c r="M9" s="400">
        <v>132.85</v>
      </c>
    </row>
    <row r="10" spans="1:13" ht="24.95" customHeight="1">
      <c r="A10" s="397">
        <v>2005</v>
      </c>
      <c r="B10" s="398">
        <v>132.86000000000001</v>
      </c>
      <c r="C10" s="399">
        <v>132.86000000000001</v>
      </c>
      <c r="D10" s="399">
        <v>132.86000000000001</v>
      </c>
      <c r="E10" s="399">
        <v>132.85</v>
      </c>
      <c r="F10" s="399">
        <v>132.83000000000001</v>
      </c>
      <c r="G10" s="399">
        <v>132.87</v>
      </c>
      <c r="H10" s="401">
        <v>132.86000000000001</v>
      </c>
      <c r="I10" s="399">
        <v>132.04</v>
      </c>
      <c r="J10" s="399">
        <v>129.5</v>
      </c>
      <c r="K10" s="399">
        <v>129.53</v>
      </c>
      <c r="L10" s="399">
        <v>129.01</v>
      </c>
      <c r="M10" s="400">
        <v>129</v>
      </c>
    </row>
    <row r="11" spans="1:13" ht="24.95" customHeight="1">
      <c r="A11" s="397">
        <v>2006</v>
      </c>
      <c r="B11" s="398">
        <v>130.29</v>
      </c>
      <c r="C11" s="399">
        <v>129.28</v>
      </c>
      <c r="D11" s="399">
        <v>128.52250000000001</v>
      </c>
      <c r="E11" s="399">
        <v>128.44725299999999</v>
      </c>
      <c r="F11" s="399">
        <v>128.46189999999999</v>
      </c>
      <c r="G11" s="399">
        <v>128.4417</v>
      </c>
      <c r="H11" s="399">
        <v>128.36090000000002</v>
      </c>
      <c r="I11" s="399">
        <v>128.2902</v>
      </c>
      <c r="J11" s="399">
        <v>128.27000000000001</v>
      </c>
      <c r="K11" s="399">
        <v>128.31040000000002</v>
      </c>
      <c r="L11" s="399">
        <v>128.27000000000001</v>
      </c>
      <c r="M11" s="400">
        <v>128.27000000000001</v>
      </c>
    </row>
    <row r="12" spans="1:13" ht="24.95" customHeight="1">
      <c r="A12" s="397">
        <v>2007</v>
      </c>
      <c r="B12" s="398">
        <v>128.2801</v>
      </c>
      <c r="C12" s="399">
        <v>128.2801</v>
      </c>
      <c r="D12" s="399">
        <v>128.05789999999999</v>
      </c>
      <c r="E12" s="399">
        <v>127.866</v>
      </c>
      <c r="F12" s="399">
        <v>127.4923</v>
      </c>
      <c r="G12" s="399">
        <v>127.3105</v>
      </c>
      <c r="H12" s="399">
        <v>127.1186</v>
      </c>
      <c r="I12" s="399">
        <v>126.1995</v>
      </c>
      <c r="J12" s="399">
        <v>125.64400000000001</v>
      </c>
      <c r="K12" s="399">
        <v>123.0988</v>
      </c>
      <c r="L12" s="399">
        <v>118.85680000000001</v>
      </c>
      <c r="M12" s="400">
        <v>117.968</v>
      </c>
    </row>
    <row r="13" spans="1:13" ht="24.95" customHeight="1">
      <c r="A13" s="397">
        <v>2008</v>
      </c>
      <c r="B13" s="398">
        <v>117.9781</v>
      </c>
      <c r="C13" s="399">
        <v>117.9478</v>
      </c>
      <c r="D13" s="399">
        <v>117.8973</v>
      </c>
      <c r="E13" s="399">
        <v>117.867</v>
      </c>
      <c r="F13" s="399">
        <v>117.8266</v>
      </c>
      <c r="G13" s="399">
        <v>117.7963</v>
      </c>
      <c r="H13" s="399">
        <v>117.7559</v>
      </c>
      <c r="I13" s="399">
        <v>117.7256</v>
      </c>
      <c r="J13" s="399">
        <v>117.7256</v>
      </c>
      <c r="K13" s="399">
        <v>117.73569999999999</v>
      </c>
      <c r="L13" s="399">
        <v>117.78619999999999</v>
      </c>
      <c r="M13" s="400">
        <v>132.5625</v>
      </c>
    </row>
    <row r="14" spans="1:13" ht="24.95" customHeight="1">
      <c r="A14" s="1013">
        <v>2009</v>
      </c>
      <c r="B14" s="398">
        <v>145.95509999999999</v>
      </c>
      <c r="C14" s="399">
        <v>147.30850000000001</v>
      </c>
      <c r="D14" s="399">
        <v>147.15700000000001</v>
      </c>
      <c r="E14" s="399">
        <v>147.35900000000001</v>
      </c>
      <c r="F14" s="399">
        <v>148.167</v>
      </c>
      <c r="G14" s="399">
        <v>148.2175</v>
      </c>
      <c r="H14" s="399">
        <v>151.2475</v>
      </c>
      <c r="I14" s="399">
        <v>152.41909999999999</v>
      </c>
      <c r="J14" s="399">
        <v>148.79320000000001</v>
      </c>
      <c r="K14" s="399">
        <v>150.63140000000001</v>
      </c>
      <c r="L14" s="399">
        <v>149.79310000000001</v>
      </c>
      <c r="M14" s="400">
        <v>149.58099999999999</v>
      </c>
    </row>
    <row r="15" spans="1:13" s="74" customFormat="1" ht="24.95" customHeight="1">
      <c r="A15" s="397">
        <v>2010</v>
      </c>
      <c r="B15" s="398">
        <v>150.31829999999999</v>
      </c>
      <c r="C15" s="399">
        <v>150.09610000000001</v>
      </c>
      <c r="D15" s="399">
        <v>149.78</v>
      </c>
      <c r="E15" s="399">
        <v>150.1</v>
      </c>
      <c r="F15" s="399">
        <v>150.27000000000001</v>
      </c>
      <c r="G15" s="399">
        <v>149.99</v>
      </c>
      <c r="H15" s="399">
        <v>150.09</v>
      </c>
      <c r="I15" s="399">
        <v>150.78</v>
      </c>
      <c r="J15" s="399">
        <v>151.35</v>
      </c>
      <c r="K15" s="399">
        <v>149.99</v>
      </c>
      <c r="L15" s="399">
        <v>150.24</v>
      </c>
      <c r="M15" s="400">
        <v>150.66</v>
      </c>
    </row>
    <row r="16" spans="1:13" s="74" customFormat="1" ht="24.95" customHeight="1">
      <c r="A16" s="397">
        <v>2011</v>
      </c>
      <c r="B16" s="398">
        <v>151.8535</v>
      </c>
      <c r="C16" s="399">
        <v>152.06559999999999</v>
      </c>
      <c r="D16" s="399">
        <v>153.0352</v>
      </c>
      <c r="E16" s="399">
        <v>154.44919999999999</v>
      </c>
      <c r="F16" s="399">
        <v>155.1259</v>
      </c>
      <c r="G16" s="399">
        <v>153.30789999999999</v>
      </c>
      <c r="H16" s="399">
        <v>151.96459999999999</v>
      </c>
      <c r="I16" s="399">
        <v>153.92400000000001</v>
      </c>
      <c r="J16" s="399">
        <v>156.14599999999999</v>
      </c>
      <c r="K16" s="399">
        <v>151.7525</v>
      </c>
      <c r="L16" s="399">
        <v>157.87309999999999</v>
      </c>
      <c r="M16" s="400">
        <v>158.267</v>
      </c>
    </row>
    <row r="17" spans="1:13" ht="24.95" customHeight="1">
      <c r="A17" s="397">
        <v>2012</v>
      </c>
      <c r="B17" s="398">
        <v>158.62049999999999</v>
      </c>
      <c r="C17" s="399">
        <v>157.459</v>
      </c>
      <c r="D17" s="399">
        <v>157.5701</v>
      </c>
      <c r="E17" s="399">
        <v>157.25700000000001</v>
      </c>
      <c r="F17" s="399">
        <v>157.3075</v>
      </c>
      <c r="G17" s="399">
        <v>157.49940000000001</v>
      </c>
      <c r="H17" s="399">
        <v>157.39840000000001</v>
      </c>
      <c r="I17" s="399">
        <v>157.358</v>
      </c>
      <c r="J17" s="399">
        <v>157.33779999999999</v>
      </c>
      <c r="K17" s="399">
        <v>157.26740000000001</v>
      </c>
      <c r="L17" s="399">
        <v>157.3176</v>
      </c>
      <c r="M17" s="400">
        <v>157.32769999999999</v>
      </c>
    </row>
    <row r="18" spans="1:13" ht="24.95" customHeight="1">
      <c r="A18" s="397">
        <v>2013</v>
      </c>
      <c r="B18" s="398">
        <v>157.29740000000001</v>
      </c>
      <c r="C18" s="399">
        <v>157.3075</v>
      </c>
      <c r="D18" s="399">
        <v>157.3075</v>
      </c>
      <c r="E18" s="399">
        <v>157.3075</v>
      </c>
      <c r="F18" s="399">
        <v>157.29740000000001</v>
      </c>
      <c r="G18" s="399">
        <v>157.3075</v>
      </c>
      <c r="H18" s="399">
        <v>157.3176</v>
      </c>
      <c r="I18" s="399">
        <v>157.3176</v>
      </c>
      <c r="J18" s="399">
        <v>157.3075</v>
      </c>
      <c r="K18" s="399">
        <v>157.358</v>
      </c>
      <c r="L18" s="399">
        <v>157.27719999999999</v>
      </c>
      <c r="M18" s="400">
        <v>157.25700000000001</v>
      </c>
    </row>
    <row r="19" spans="1:13" ht="24.95" customHeight="1">
      <c r="A19" s="397">
        <v>2014</v>
      </c>
      <c r="B19" s="398">
        <v>157.3075</v>
      </c>
      <c r="C19" s="399">
        <v>157.3075</v>
      </c>
      <c r="D19" s="399">
        <v>157.29740000000001</v>
      </c>
      <c r="E19" s="399">
        <v>157.28729999999999</v>
      </c>
      <c r="F19" s="399">
        <v>157.28729999999999</v>
      </c>
      <c r="G19" s="399">
        <v>157.28729999999999</v>
      </c>
      <c r="H19" s="399">
        <v>157.28729999999999</v>
      </c>
      <c r="I19" s="399">
        <v>157.28729999999999</v>
      </c>
      <c r="J19" s="399">
        <v>157.3075</v>
      </c>
      <c r="K19" s="399">
        <v>157.3176</v>
      </c>
      <c r="L19" s="399">
        <v>166.65</v>
      </c>
      <c r="M19" s="400">
        <v>169.68</v>
      </c>
    </row>
    <row r="20" spans="1:13" ht="24.95" customHeight="1">
      <c r="A20" s="397">
        <v>2015</v>
      </c>
      <c r="B20" s="398">
        <v>169.68</v>
      </c>
      <c r="C20" s="399">
        <v>199.8</v>
      </c>
      <c r="D20" s="399">
        <v>197</v>
      </c>
      <c r="E20" s="399">
        <v>197</v>
      </c>
      <c r="F20" s="399">
        <v>197</v>
      </c>
      <c r="G20" s="399">
        <v>196.95</v>
      </c>
      <c r="H20" s="399">
        <v>197</v>
      </c>
      <c r="I20" s="399">
        <v>197</v>
      </c>
      <c r="J20" s="399">
        <v>196.95</v>
      </c>
      <c r="K20" s="399">
        <v>197</v>
      </c>
      <c r="L20" s="399">
        <v>197</v>
      </c>
      <c r="M20" s="400">
        <v>197</v>
      </c>
    </row>
    <row r="21" spans="1:13" s="74" customFormat="1" ht="24.95" customHeight="1" thickBot="1">
      <c r="A21" s="402">
        <v>2016</v>
      </c>
      <c r="B21" s="403">
        <v>197</v>
      </c>
      <c r="C21" s="404">
        <v>197</v>
      </c>
      <c r="D21" s="404">
        <v>197</v>
      </c>
      <c r="E21" s="404">
        <v>197</v>
      </c>
      <c r="F21" s="404">
        <v>197</v>
      </c>
      <c r="G21" s="404">
        <v>283</v>
      </c>
      <c r="H21" s="404">
        <v>313</v>
      </c>
      <c r="I21" s="404">
        <v>306</v>
      </c>
      <c r="J21" s="404">
        <v>305.25</v>
      </c>
      <c r="K21" s="404">
        <v>305</v>
      </c>
      <c r="L21" s="404">
        <v>305</v>
      </c>
      <c r="M21" s="405">
        <v>305</v>
      </c>
    </row>
    <row r="22" spans="1:13" s="287" customFormat="1" ht="12.75">
      <c r="A22" s="140" t="s">
        <v>439</v>
      </c>
      <c r="M22" s="406"/>
    </row>
    <row r="23" spans="1:13">
      <c r="A23" s="407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303"/>
    </row>
    <row r="24" spans="1:13">
      <c r="A24" s="407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</row>
    <row r="25" spans="1:13"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</row>
    <row r="26" spans="1:13"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</row>
    <row r="27" spans="1:13"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</row>
    <row r="30" spans="1:13">
      <c r="E30" s="298"/>
      <c r="I30" s="298"/>
    </row>
    <row r="31" spans="1:13">
      <c r="E31" s="298"/>
      <c r="G31" s="298"/>
      <c r="I31" s="298"/>
    </row>
    <row r="32" spans="1:13">
      <c r="E32" s="298"/>
      <c r="G32" s="298"/>
      <c r="I32" s="298"/>
    </row>
    <row r="33" spans="5:9">
      <c r="E33" s="298"/>
      <c r="G33" s="298"/>
      <c r="I33" s="298"/>
    </row>
    <row r="34" spans="5:9">
      <c r="E34" s="298"/>
      <c r="G34" s="298"/>
      <c r="I34" s="298"/>
    </row>
    <row r="35" spans="5:9">
      <c r="E35" s="298"/>
    </row>
    <row r="36" spans="5:9">
      <c r="E36" s="298"/>
    </row>
    <row r="37" spans="5:9">
      <c r="E37" s="298"/>
    </row>
    <row r="38" spans="5:9">
      <c r="E38" s="298"/>
    </row>
    <row r="39" spans="5:9">
      <c r="E39" s="298"/>
    </row>
    <row r="40" spans="5:9">
      <c r="E40" s="298"/>
    </row>
    <row r="41" spans="5:9">
      <c r="E41" s="298"/>
    </row>
  </sheetData>
  <mergeCells count="1">
    <mergeCell ref="A2:M2"/>
  </mergeCells>
  <hyperlinks>
    <hyperlink ref="A1" location="Menu!A1" display="Return to Menu"/>
  </hyperlinks>
  <pageMargins left="0.75" right="0.5" top="0.6" bottom="0" header="0.69" footer="0"/>
  <pageSetup paperSize="9" scale="9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BreakPreview" zoomScale="90" zoomScaleSheetLayoutView="90" workbookViewId="0">
      <pane xSplit="1" ySplit="4" topLeftCell="B5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ColWidth="9.28515625" defaultRowHeight="14.25"/>
  <cols>
    <col min="1" max="1" width="28.140625" style="556" customWidth="1"/>
    <col min="2" max="14" width="9.28515625" style="545" customWidth="1"/>
    <col min="15" max="242" width="9.140625" style="545" customWidth="1"/>
    <col min="243" max="243" width="12.5703125" style="545" customWidth="1"/>
    <col min="244" max="16384" width="9.28515625" style="545"/>
  </cols>
  <sheetData>
    <row r="1" spans="1:27" ht="26.25">
      <c r="A1" s="1" t="s">
        <v>0</v>
      </c>
      <c r="B1" s="544"/>
      <c r="C1" s="544"/>
    </row>
    <row r="2" spans="1:27" s="548" customFormat="1" ht="17.25" thickBot="1">
      <c r="A2" s="546" t="s">
        <v>1310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</row>
    <row r="3" spans="1:27" ht="20.100000000000001" customHeight="1">
      <c r="A3" s="549"/>
      <c r="B3" s="1059" t="s">
        <v>515</v>
      </c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1"/>
      <c r="O3" s="1059" t="s">
        <v>516</v>
      </c>
      <c r="P3" s="1060"/>
      <c r="Q3" s="1060"/>
      <c r="R3" s="1060"/>
      <c r="S3" s="1060"/>
      <c r="T3" s="1060"/>
      <c r="U3" s="1060"/>
      <c r="V3" s="1060"/>
      <c r="W3" s="1060"/>
      <c r="X3" s="1060"/>
      <c r="Y3" s="1060"/>
      <c r="Z3" s="1060"/>
      <c r="AA3" s="1061"/>
    </row>
    <row r="4" spans="1:27" s="556" customFormat="1" ht="20.100000000000001" customHeight="1" thickBot="1">
      <c r="A4" s="550" t="s">
        <v>517</v>
      </c>
      <c r="B4" s="551">
        <v>2004</v>
      </c>
      <c r="C4" s="552">
        <v>2005</v>
      </c>
      <c r="D4" s="553">
        <v>2006</v>
      </c>
      <c r="E4" s="553">
        <v>2007</v>
      </c>
      <c r="F4" s="553">
        <v>2008</v>
      </c>
      <c r="G4" s="553">
        <v>2009</v>
      </c>
      <c r="H4" s="553">
        <v>2010</v>
      </c>
      <c r="I4" s="553">
        <v>2011</v>
      </c>
      <c r="J4" s="553">
        <v>2012</v>
      </c>
      <c r="K4" s="553">
        <v>2013</v>
      </c>
      <c r="L4" s="553">
        <v>2014</v>
      </c>
      <c r="M4" s="553">
        <v>2015</v>
      </c>
      <c r="N4" s="978">
        <v>2016</v>
      </c>
      <c r="O4" s="551">
        <v>2004</v>
      </c>
      <c r="P4" s="552">
        <v>2005</v>
      </c>
      <c r="Q4" s="553">
        <v>2006</v>
      </c>
      <c r="R4" s="554">
        <v>2007</v>
      </c>
      <c r="S4" s="554">
        <v>2008</v>
      </c>
      <c r="T4" s="554">
        <v>2009</v>
      </c>
      <c r="U4" s="554">
        <v>2010</v>
      </c>
      <c r="V4" s="552">
        <v>2011</v>
      </c>
      <c r="W4" s="552">
        <v>2012</v>
      </c>
      <c r="X4" s="552">
        <v>2013</v>
      </c>
      <c r="Y4" s="552">
        <v>2014</v>
      </c>
      <c r="Z4" s="552">
        <v>2015</v>
      </c>
      <c r="AA4" s="555">
        <v>2016</v>
      </c>
    </row>
    <row r="5" spans="1:27" ht="20.100000000000001" customHeight="1">
      <c r="A5" s="549" t="s">
        <v>383</v>
      </c>
      <c r="B5" s="557">
        <v>147.64769999999999</v>
      </c>
      <c r="C5" s="558">
        <v>139.80000000000001</v>
      </c>
      <c r="D5" s="558">
        <v>144.09</v>
      </c>
      <c r="E5" s="559">
        <v>130.04347826086956</v>
      </c>
      <c r="F5" s="559">
        <v>120.8043</v>
      </c>
      <c r="G5" s="559">
        <v>149.875</v>
      </c>
      <c r="H5" s="559">
        <v>153.55000000000001</v>
      </c>
      <c r="I5" s="559">
        <v>156.13</v>
      </c>
      <c r="J5" s="559">
        <v>164.619</v>
      </c>
      <c r="K5" s="559">
        <v>159.11904761904762</v>
      </c>
      <c r="L5" s="559">
        <v>171.71428571428572</v>
      </c>
      <c r="M5" s="559">
        <v>196.125</v>
      </c>
      <c r="N5" s="979">
        <v>289.77999999999997</v>
      </c>
      <c r="O5" s="557">
        <v>137.76</v>
      </c>
      <c r="P5" s="558">
        <v>133.11000000000001</v>
      </c>
      <c r="Q5" s="558">
        <v>129.9273</v>
      </c>
      <c r="R5" s="560">
        <v>128.37</v>
      </c>
      <c r="S5" s="560">
        <v>117.7196</v>
      </c>
      <c r="T5" s="560">
        <v>146.5855</v>
      </c>
      <c r="U5" s="560">
        <v>150.33250000000001</v>
      </c>
      <c r="V5" s="560">
        <v>152.47450000000001</v>
      </c>
      <c r="W5" s="560">
        <v>161.30950000000001</v>
      </c>
      <c r="X5" s="560">
        <v>156.9595238095238</v>
      </c>
      <c r="Y5" s="560">
        <v>160.22952380952381</v>
      </c>
      <c r="Z5" s="560">
        <v>181.78349999999998</v>
      </c>
      <c r="AA5" s="561">
        <v>197</v>
      </c>
    </row>
    <row r="6" spans="1:27" ht="20.100000000000001" customHeight="1">
      <c r="A6" s="562" t="s">
        <v>384</v>
      </c>
      <c r="B6" s="563">
        <v>142.94999999999999</v>
      </c>
      <c r="C6" s="564">
        <v>139.93</v>
      </c>
      <c r="D6" s="564">
        <v>145.47370000000001</v>
      </c>
      <c r="E6" s="565">
        <v>130</v>
      </c>
      <c r="F6" s="565">
        <v>119.5714</v>
      </c>
      <c r="G6" s="565">
        <v>156.92500000000001</v>
      </c>
      <c r="H6" s="565">
        <v>152.0789</v>
      </c>
      <c r="I6" s="565">
        <v>155.1053</v>
      </c>
      <c r="J6" s="565">
        <v>160.85</v>
      </c>
      <c r="K6" s="565">
        <v>158.69999999999999</v>
      </c>
      <c r="L6" s="565">
        <v>169.45</v>
      </c>
      <c r="M6" s="565">
        <v>213.02500000000001</v>
      </c>
      <c r="N6" s="980">
        <v>329.83</v>
      </c>
      <c r="O6" s="563">
        <v>136.44</v>
      </c>
      <c r="P6" s="564">
        <v>133.15</v>
      </c>
      <c r="Q6" s="564">
        <v>129.33000000000001</v>
      </c>
      <c r="R6" s="566">
        <v>128.33000000000001</v>
      </c>
      <c r="S6" s="566">
        <v>117.5038</v>
      </c>
      <c r="T6" s="566" t="s">
        <v>518</v>
      </c>
      <c r="U6" s="566">
        <v>150.97210000000001</v>
      </c>
      <c r="V6" s="566">
        <v>152.85740000000001</v>
      </c>
      <c r="W6" s="566">
        <v>158.58600000000001</v>
      </c>
      <c r="X6" s="566">
        <v>157.52299999999997</v>
      </c>
      <c r="Y6" s="566">
        <v>163.6225</v>
      </c>
      <c r="Z6" s="566">
        <v>194.48</v>
      </c>
      <c r="AA6" s="567">
        <v>197</v>
      </c>
    </row>
    <row r="7" spans="1:27" ht="20.100000000000001" customHeight="1">
      <c r="A7" s="562" t="s">
        <v>385</v>
      </c>
      <c r="B7" s="563">
        <v>139.9239</v>
      </c>
      <c r="C7" s="564">
        <v>139.72999999999999</v>
      </c>
      <c r="D7" s="564">
        <v>148.45650000000001</v>
      </c>
      <c r="E7" s="565">
        <v>129.34090909090909</v>
      </c>
      <c r="F7" s="565">
        <v>119</v>
      </c>
      <c r="G7" s="565">
        <v>174.31819999999999</v>
      </c>
      <c r="H7" s="565">
        <v>151.84780000000001</v>
      </c>
      <c r="I7" s="565">
        <v>157.08699999999999</v>
      </c>
      <c r="J7" s="565">
        <v>159.4091</v>
      </c>
      <c r="K7" s="565">
        <v>159.80000000000001</v>
      </c>
      <c r="L7" s="565">
        <v>171.52380952380952</v>
      </c>
      <c r="M7" s="565">
        <v>222.93181818181819</v>
      </c>
      <c r="N7" s="980">
        <v>320.93</v>
      </c>
      <c r="O7" s="563">
        <v>134.80000000000001</v>
      </c>
      <c r="P7" s="564">
        <v>133.09</v>
      </c>
      <c r="Q7" s="564">
        <v>128.67609999999999</v>
      </c>
      <c r="R7" s="566">
        <v>128.25</v>
      </c>
      <c r="S7" s="566">
        <v>116.7928</v>
      </c>
      <c r="T7" s="566"/>
      <c r="U7" s="566">
        <v>150.0753</v>
      </c>
      <c r="V7" s="566">
        <v>155.21260000000001</v>
      </c>
      <c r="W7" s="566">
        <v>157.71639999999999</v>
      </c>
      <c r="X7" s="566">
        <v>158.37899999999999</v>
      </c>
      <c r="Y7" s="566">
        <v>164.62142857142859</v>
      </c>
      <c r="Z7" s="566">
        <v>197.07272727272729</v>
      </c>
      <c r="AA7" s="567">
        <v>197</v>
      </c>
    </row>
    <row r="8" spans="1:27" ht="20.100000000000001" customHeight="1">
      <c r="A8" s="562" t="s">
        <v>386</v>
      </c>
      <c r="B8" s="563">
        <v>138.85230000000001</v>
      </c>
      <c r="C8" s="564">
        <v>141.77000000000001</v>
      </c>
      <c r="D8" s="564">
        <v>147.84719999999999</v>
      </c>
      <c r="E8" s="565">
        <v>129</v>
      </c>
      <c r="F8" s="565">
        <v>118.9273</v>
      </c>
      <c r="G8" s="565">
        <v>180.27269999999999</v>
      </c>
      <c r="H8" s="565">
        <v>152</v>
      </c>
      <c r="I8" s="565">
        <v>157.04759999999999</v>
      </c>
      <c r="J8" s="565">
        <v>159.36840000000001</v>
      </c>
      <c r="K8" s="565">
        <v>159.8095238095238</v>
      </c>
      <c r="L8" s="565">
        <v>170.3</v>
      </c>
      <c r="M8" s="565">
        <v>210.7</v>
      </c>
      <c r="N8" s="980">
        <v>320.70999999999998</v>
      </c>
      <c r="O8" s="563">
        <v>137.22999999999999</v>
      </c>
      <c r="P8" s="564">
        <v>133.06</v>
      </c>
      <c r="Q8" s="564">
        <v>128.5763</v>
      </c>
      <c r="R8" s="566">
        <v>127.99</v>
      </c>
      <c r="S8" s="566">
        <v>117.4714</v>
      </c>
      <c r="T8" s="566"/>
      <c r="U8" s="566">
        <v>150.3768</v>
      </c>
      <c r="V8" s="566">
        <v>154.5967</v>
      </c>
      <c r="W8" s="566">
        <v>157.44210000000001</v>
      </c>
      <c r="X8" s="566">
        <v>158.20380952380955</v>
      </c>
      <c r="Y8" s="566">
        <v>162.19149999999999</v>
      </c>
      <c r="Z8" s="566">
        <v>197</v>
      </c>
      <c r="AA8" s="567">
        <v>197</v>
      </c>
    </row>
    <row r="9" spans="1:27" ht="20.100000000000001" customHeight="1">
      <c r="A9" s="562" t="s">
        <v>27</v>
      </c>
      <c r="B9" s="563">
        <v>139.6429</v>
      </c>
      <c r="C9" s="564">
        <v>141.21</v>
      </c>
      <c r="D9" s="564">
        <v>142.3261</v>
      </c>
      <c r="E9" s="565">
        <v>129.15909090909091</v>
      </c>
      <c r="F9" s="565">
        <v>118.8</v>
      </c>
      <c r="G9" s="565">
        <v>180.63159999999999</v>
      </c>
      <c r="H9" s="565">
        <v>153.26320000000001</v>
      </c>
      <c r="I9" s="565">
        <v>158.0455</v>
      </c>
      <c r="J9" s="565">
        <v>159.66666666666666</v>
      </c>
      <c r="K9" s="565">
        <v>159.57142857142858</v>
      </c>
      <c r="L9" s="565">
        <v>166.85</v>
      </c>
      <c r="M9" s="565">
        <v>219.55263157894737</v>
      </c>
      <c r="N9" s="980">
        <v>336.93</v>
      </c>
      <c r="O9" s="563">
        <v>134.81</v>
      </c>
      <c r="P9" s="564">
        <v>133.37</v>
      </c>
      <c r="Q9" s="564">
        <v>128.56960000000001</v>
      </c>
      <c r="R9" s="566">
        <v>127.62</v>
      </c>
      <c r="S9" s="566">
        <v>117.7919</v>
      </c>
      <c r="T9" s="566"/>
      <c r="U9" s="566">
        <v>151.4905</v>
      </c>
      <c r="V9" s="566">
        <v>156.17410000000001</v>
      </c>
      <c r="W9" s="566">
        <v>158.46190476190475</v>
      </c>
      <c r="X9" s="566">
        <v>158.01904761904765</v>
      </c>
      <c r="Y9" s="566">
        <v>161.85849999999999</v>
      </c>
      <c r="Z9" s="566">
        <v>197</v>
      </c>
      <c r="AA9" s="567">
        <v>197</v>
      </c>
    </row>
    <row r="10" spans="1:27" ht="20.100000000000001" customHeight="1">
      <c r="A10" s="562" t="s">
        <v>387</v>
      </c>
      <c r="B10" s="563">
        <v>140</v>
      </c>
      <c r="C10" s="564">
        <v>141.85</v>
      </c>
      <c r="D10" s="564">
        <v>136.81819999999999</v>
      </c>
      <c r="E10" s="565">
        <v>128.31818181818181</v>
      </c>
      <c r="F10" s="565">
        <v>118.6952</v>
      </c>
      <c r="G10" s="565">
        <v>166.13640000000001</v>
      </c>
      <c r="H10" s="565">
        <v>153.86840000000001</v>
      </c>
      <c r="I10" s="565">
        <v>158.31819999999999</v>
      </c>
      <c r="J10" s="565">
        <v>163.42859999999999</v>
      </c>
      <c r="K10" s="565">
        <v>160.97499999999999</v>
      </c>
      <c r="L10" s="565">
        <v>167.16666666666666</v>
      </c>
      <c r="M10" s="565">
        <v>218.97727272727272</v>
      </c>
      <c r="N10" s="980">
        <v>351.82</v>
      </c>
      <c r="O10" s="563">
        <v>133.54</v>
      </c>
      <c r="P10" s="564">
        <v>134.35</v>
      </c>
      <c r="Q10" s="564">
        <v>128.5</v>
      </c>
      <c r="R10" s="566">
        <v>127.5</v>
      </c>
      <c r="S10" s="566">
        <v>117.7381</v>
      </c>
      <c r="T10" s="566">
        <v>148.5368</v>
      </c>
      <c r="U10" s="566">
        <v>151.27760000000001</v>
      </c>
      <c r="V10" s="566">
        <v>155.65450000000001</v>
      </c>
      <c r="W10" s="566">
        <v>162.3295</v>
      </c>
      <c r="X10" s="566">
        <v>160.01999999999998</v>
      </c>
      <c r="Y10" s="566">
        <v>162.81952380952379</v>
      </c>
      <c r="Z10" s="566">
        <v>196.91590909090917</v>
      </c>
      <c r="AA10" s="567">
        <v>231.76136363636363</v>
      </c>
    </row>
    <row r="11" spans="1:27" ht="20.100000000000001" customHeight="1">
      <c r="A11" s="562" t="s">
        <v>388</v>
      </c>
      <c r="B11" s="563">
        <v>139.8409</v>
      </c>
      <c r="C11" s="564">
        <v>143.94</v>
      </c>
      <c r="D11" s="564">
        <v>130.119</v>
      </c>
      <c r="E11" s="565">
        <v>127.52272727272727</v>
      </c>
      <c r="F11" s="565">
        <v>119</v>
      </c>
      <c r="G11" s="565">
        <v>155.13040000000001</v>
      </c>
      <c r="H11" s="565">
        <v>152.4091</v>
      </c>
      <c r="I11" s="565">
        <v>163.71430000000001</v>
      </c>
      <c r="J11" s="565">
        <v>163.31819999999999</v>
      </c>
      <c r="K11" s="565">
        <v>162.43478260869566</v>
      </c>
      <c r="L11" s="565">
        <v>167.71428571428572</v>
      </c>
      <c r="M11" s="565">
        <v>236.30142857142857</v>
      </c>
      <c r="N11" s="980">
        <v>364.47</v>
      </c>
      <c r="O11" s="563">
        <v>134.38999999999999</v>
      </c>
      <c r="P11" s="564">
        <v>135.35</v>
      </c>
      <c r="Q11" s="564">
        <v>128.4333</v>
      </c>
      <c r="R11" s="566">
        <v>127.2</v>
      </c>
      <c r="S11" s="566">
        <v>117.70650000000001</v>
      </c>
      <c r="T11" s="566">
        <v>149.87569999999999</v>
      </c>
      <c r="U11" s="566">
        <v>150.26859999999999</v>
      </c>
      <c r="V11" s="566">
        <v>152.40620000000001</v>
      </c>
      <c r="W11" s="566">
        <v>161.32820000000001</v>
      </c>
      <c r="X11" s="566">
        <v>161.12478260869565</v>
      </c>
      <c r="Y11" s="566">
        <v>162.24619047619043</v>
      </c>
      <c r="Z11" s="566">
        <v>196.97142857142856</v>
      </c>
      <c r="AA11" s="567">
        <v>294.57222222222231</v>
      </c>
    </row>
    <row r="12" spans="1:27" ht="20.100000000000001" customHeight="1">
      <c r="A12" s="562" t="s">
        <v>389</v>
      </c>
      <c r="B12" s="563">
        <v>140.3295</v>
      </c>
      <c r="C12" s="564">
        <v>145.82</v>
      </c>
      <c r="D12" s="564">
        <v>130.45650000000001</v>
      </c>
      <c r="E12" s="565">
        <v>127.39130434782609</v>
      </c>
      <c r="F12" s="565">
        <v>119</v>
      </c>
      <c r="G12" s="565">
        <v>158.95240000000001</v>
      </c>
      <c r="H12" s="565">
        <v>152.22730000000001</v>
      </c>
      <c r="I12" s="565">
        <v>163.09520000000001</v>
      </c>
      <c r="J12" s="565">
        <v>162.2381</v>
      </c>
      <c r="K12" s="565">
        <v>162.27500000000001</v>
      </c>
      <c r="L12" s="565">
        <v>170.35714285714286</v>
      </c>
      <c r="M12" s="565">
        <v>216.64285714285714</v>
      </c>
      <c r="N12" s="980">
        <v>396.15</v>
      </c>
      <c r="O12" s="563">
        <v>133.22999999999999</v>
      </c>
      <c r="P12" s="564">
        <v>135.94</v>
      </c>
      <c r="Q12" s="564">
        <v>128.42500000000001</v>
      </c>
      <c r="R12" s="566">
        <v>126.59</v>
      </c>
      <c r="S12" s="566">
        <v>117.68810000000001</v>
      </c>
      <c r="T12" s="566">
        <v>155.2295</v>
      </c>
      <c r="U12" s="566">
        <v>150.69730000000001</v>
      </c>
      <c r="V12" s="566">
        <v>153.78809999999999</v>
      </c>
      <c r="W12" s="566">
        <v>158.96899999999999</v>
      </c>
      <c r="X12" s="566">
        <v>161.154</v>
      </c>
      <c r="Y12" s="566">
        <v>161.98857142857142</v>
      </c>
      <c r="Z12" s="566">
        <v>197</v>
      </c>
      <c r="AA12" s="567">
        <v>309.73043478260871</v>
      </c>
    </row>
    <row r="13" spans="1:27" ht="20.100000000000001" customHeight="1">
      <c r="A13" s="562" t="s">
        <v>390</v>
      </c>
      <c r="B13" s="563">
        <v>141.0795</v>
      </c>
      <c r="C13" s="564">
        <v>145.80000000000001</v>
      </c>
      <c r="D13" s="564">
        <v>130.21</v>
      </c>
      <c r="E13" s="565">
        <v>126.5</v>
      </c>
      <c r="F13" s="565">
        <v>119</v>
      </c>
      <c r="G13" s="565">
        <v>158</v>
      </c>
      <c r="H13" s="565">
        <v>153.85</v>
      </c>
      <c r="I13" s="565">
        <v>158.22999999999999</v>
      </c>
      <c r="J13" s="565">
        <v>159.80000000000001</v>
      </c>
      <c r="K13" s="565">
        <v>163.14285714285714</v>
      </c>
      <c r="L13" s="565">
        <v>168.63636363636363</v>
      </c>
      <c r="M13" s="565">
        <v>222.67500000000001</v>
      </c>
      <c r="N13" s="980">
        <v>431.1</v>
      </c>
      <c r="O13" s="563">
        <v>133.77000000000001</v>
      </c>
      <c r="P13" s="564">
        <v>132.55000000000001</v>
      </c>
      <c r="Q13" s="564">
        <v>128.38810000000001</v>
      </c>
      <c r="R13" s="566">
        <v>125.73</v>
      </c>
      <c r="S13" s="566">
        <v>117.6168</v>
      </c>
      <c r="T13" s="566">
        <v>153.25229999999999</v>
      </c>
      <c r="U13" s="566">
        <v>152.6215</v>
      </c>
      <c r="V13" s="566">
        <v>156.7045</v>
      </c>
      <c r="W13" s="566">
        <v>157.78149999999999</v>
      </c>
      <c r="X13" s="566">
        <v>161.95999999999998</v>
      </c>
      <c r="Y13" s="566">
        <v>162.93227272727273</v>
      </c>
      <c r="Z13" s="566">
        <v>196.9975</v>
      </c>
      <c r="AA13" s="567">
        <v>305.22500000000002</v>
      </c>
    </row>
    <row r="14" spans="1:27" ht="20.100000000000001" customHeight="1">
      <c r="A14" s="562" t="s">
        <v>391</v>
      </c>
      <c r="B14" s="563">
        <v>140.53569999999999</v>
      </c>
      <c r="C14" s="564">
        <v>144.99</v>
      </c>
      <c r="D14" s="564">
        <v>130.2955</v>
      </c>
      <c r="E14" s="565">
        <v>126.5</v>
      </c>
      <c r="F14" s="565">
        <v>119</v>
      </c>
      <c r="G14" s="565">
        <v>153.04759999999999</v>
      </c>
      <c r="H14" s="565">
        <v>153.97499999999999</v>
      </c>
      <c r="I14" s="565">
        <v>161.25</v>
      </c>
      <c r="J14" s="565">
        <v>159</v>
      </c>
      <c r="K14" s="565">
        <v>165</v>
      </c>
      <c r="L14" s="565">
        <v>169.42500000000001</v>
      </c>
      <c r="M14" s="565">
        <v>224.97619047619048</v>
      </c>
      <c r="N14" s="980">
        <v>462.03</v>
      </c>
      <c r="O14" s="563">
        <v>133.76</v>
      </c>
      <c r="P14" s="564">
        <v>131.09</v>
      </c>
      <c r="Q14" s="564">
        <v>128.4205</v>
      </c>
      <c r="R14" s="566">
        <v>123.43</v>
      </c>
      <c r="S14" s="566">
        <v>117.7214</v>
      </c>
      <c r="T14" s="566">
        <v>150.22290000000001</v>
      </c>
      <c r="U14" s="566">
        <v>151.78399999999999</v>
      </c>
      <c r="V14" s="566">
        <v>159.81950000000001</v>
      </c>
      <c r="W14" s="566">
        <v>157.24299999999999</v>
      </c>
      <c r="X14" s="566">
        <v>159.83350000000002</v>
      </c>
      <c r="Y14" s="566">
        <v>164.64249999999998</v>
      </c>
      <c r="Z14" s="566">
        <v>196.98857142857145</v>
      </c>
      <c r="AA14" s="567">
        <v>305.21249999999998</v>
      </c>
    </row>
    <row r="15" spans="1:27" ht="20.100000000000001" customHeight="1">
      <c r="A15" s="562" t="s">
        <v>392</v>
      </c>
      <c r="B15" s="563">
        <v>140.69319999999999</v>
      </c>
      <c r="C15" s="564">
        <v>143.94</v>
      </c>
      <c r="D15" s="564">
        <v>129.81819999999999</v>
      </c>
      <c r="E15" s="565">
        <v>123.79545454545455</v>
      </c>
      <c r="F15" s="565">
        <v>119.1</v>
      </c>
      <c r="G15" s="565">
        <v>152.95240000000001</v>
      </c>
      <c r="H15" s="565">
        <v>153.125</v>
      </c>
      <c r="I15" s="565">
        <v>160.35</v>
      </c>
      <c r="J15" s="565">
        <v>159.31819999999999</v>
      </c>
      <c r="K15" s="565">
        <v>167.14285714285714</v>
      </c>
      <c r="L15" s="565">
        <v>175.85</v>
      </c>
      <c r="M15" s="565">
        <v>232.4047619047619</v>
      </c>
      <c r="N15" s="980">
        <v>415.36</v>
      </c>
      <c r="O15" s="563">
        <v>133.15</v>
      </c>
      <c r="P15" s="564">
        <v>130.80000000000001</v>
      </c>
      <c r="Q15" s="564">
        <v>128.41999999999999</v>
      </c>
      <c r="R15" s="566">
        <v>119.45</v>
      </c>
      <c r="S15" s="566">
        <v>117.8845</v>
      </c>
      <c r="T15" s="566">
        <v>151.02619999999999</v>
      </c>
      <c r="U15" s="566">
        <v>150.54750000000001</v>
      </c>
      <c r="V15" s="566">
        <v>158.82849999999999</v>
      </c>
      <c r="W15" s="566">
        <v>157.57679999999999</v>
      </c>
      <c r="X15" s="566">
        <v>158.78666666666666</v>
      </c>
      <c r="Y15" s="566">
        <v>171.10099999999997</v>
      </c>
      <c r="Z15" s="566">
        <v>196.99142857142857</v>
      </c>
      <c r="AA15" s="567">
        <v>305.18181818181819</v>
      </c>
    </row>
    <row r="16" spans="1:27" ht="20.100000000000001" customHeight="1" thickBot="1">
      <c r="A16" s="562" t="s">
        <v>393</v>
      </c>
      <c r="B16" s="563">
        <v>138.71430000000001</v>
      </c>
      <c r="C16" s="564">
        <v>141.93</v>
      </c>
      <c r="D16" s="564">
        <v>129.3158</v>
      </c>
      <c r="E16" s="565">
        <v>121.38731060606061</v>
      </c>
      <c r="F16" s="565">
        <v>137.65</v>
      </c>
      <c r="G16" s="565">
        <v>153.47620000000001</v>
      </c>
      <c r="H16" s="565">
        <v>154.57140000000001</v>
      </c>
      <c r="I16" s="565">
        <v>163.30000000000001</v>
      </c>
      <c r="J16" s="565">
        <v>159.26320000000001</v>
      </c>
      <c r="K16" s="565">
        <v>171.4</v>
      </c>
      <c r="L16" s="565">
        <v>188.45238095238096</v>
      </c>
      <c r="M16" s="565">
        <v>258.3</v>
      </c>
      <c r="N16" s="980">
        <v>455.26</v>
      </c>
      <c r="O16" s="563">
        <v>133.13999999999999</v>
      </c>
      <c r="P16" s="564">
        <v>130.08000000000001</v>
      </c>
      <c r="Q16" s="564">
        <v>128.3947</v>
      </c>
      <c r="R16" s="566">
        <v>118.222602272727</v>
      </c>
      <c r="S16" s="566">
        <v>134.3261</v>
      </c>
      <c r="T16" s="566">
        <v>149.79669999999999</v>
      </c>
      <c r="U16" s="566">
        <v>152.62950000000001</v>
      </c>
      <c r="V16" s="566">
        <v>162.172</v>
      </c>
      <c r="W16" s="566">
        <v>157.3253</v>
      </c>
      <c r="X16" s="566">
        <v>159.0505</v>
      </c>
      <c r="Y16" s="566">
        <v>180.32857142857142</v>
      </c>
      <c r="Z16" s="566">
        <v>196.98649999999998</v>
      </c>
      <c r="AA16" s="567">
        <v>305.2236842105263</v>
      </c>
    </row>
    <row r="17" spans="1:27" ht="20.100000000000001" customHeight="1" thickBot="1">
      <c r="A17" s="568" t="s">
        <v>394</v>
      </c>
      <c r="B17" s="569">
        <v>140.85082500000001</v>
      </c>
      <c r="C17" s="570">
        <v>142.55916666666667</v>
      </c>
      <c r="D17" s="570">
        <v>137.102225</v>
      </c>
      <c r="E17" s="570">
        <v>127.41320473759329</v>
      </c>
      <c r="F17" s="570">
        <v>120.71235</v>
      </c>
      <c r="G17" s="570">
        <v>161.64315833333333</v>
      </c>
      <c r="H17" s="570">
        <v>153.06384166666666</v>
      </c>
      <c r="I17" s="570">
        <v>159.30544999999998</v>
      </c>
      <c r="J17" s="570">
        <v>160.85662222222223</v>
      </c>
      <c r="K17" s="570">
        <v>162.4475414078675</v>
      </c>
      <c r="L17" s="570">
        <v>171.45332792207793</v>
      </c>
      <c r="M17" s="570">
        <v>222.7176633819397</v>
      </c>
      <c r="N17" s="981">
        <v>372.86416666666668</v>
      </c>
      <c r="O17" s="569">
        <v>134.66833333333332</v>
      </c>
      <c r="P17" s="570">
        <v>132.99499999999998</v>
      </c>
      <c r="Q17" s="570">
        <v>128.67174166666669</v>
      </c>
      <c r="R17" s="571">
        <v>125.72355018939395</v>
      </c>
      <c r="S17" s="571">
        <v>118.99675000000001</v>
      </c>
      <c r="T17" s="571">
        <v>150.56569999999999</v>
      </c>
      <c r="U17" s="571">
        <v>151.08943333333335</v>
      </c>
      <c r="V17" s="571">
        <v>155.89071666666669</v>
      </c>
      <c r="W17" s="571">
        <v>158.84</v>
      </c>
      <c r="X17" s="571">
        <v>159.25115251897861</v>
      </c>
      <c r="Y17" s="571">
        <v>164.88184018759017</v>
      </c>
      <c r="Z17" s="571">
        <v>195.51563041125542</v>
      </c>
      <c r="AA17" s="572">
        <v>253.49225191946155</v>
      </c>
    </row>
    <row r="18" spans="1:27" ht="20.100000000000001" customHeight="1" thickBot="1">
      <c r="A18" s="550" t="s">
        <v>519</v>
      </c>
      <c r="B18" s="573">
        <v>138.5</v>
      </c>
      <c r="C18" s="574">
        <v>141.5</v>
      </c>
      <c r="D18" s="574">
        <v>129.5</v>
      </c>
      <c r="E18" s="574">
        <v>121</v>
      </c>
      <c r="F18" s="574">
        <v>139</v>
      </c>
      <c r="G18" s="574">
        <v>155</v>
      </c>
      <c r="H18" s="574">
        <v>156</v>
      </c>
      <c r="I18" s="574">
        <v>165</v>
      </c>
      <c r="J18" s="574">
        <v>159</v>
      </c>
      <c r="K18" s="574">
        <v>172</v>
      </c>
      <c r="L18" s="574">
        <v>191.5</v>
      </c>
      <c r="M18" s="574">
        <v>267</v>
      </c>
      <c r="N18" s="982">
        <v>490</v>
      </c>
      <c r="O18" s="573">
        <v>132.66999999999999</v>
      </c>
      <c r="P18" s="574">
        <v>130.4</v>
      </c>
      <c r="Q18" s="574">
        <v>128.5</v>
      </c>
      <c r="R18" s="575">
        <v>118.05</v>
      </c>
      <c r="S18" s="575">
        <v>140</v>
      </c>
      <c r="T18" s="575">
        <v>149.58099999999999</v>
      </c>
      <c r="U18" s="575">
        <v>152</v>
      </c>
      <c r="V18" s="575">
        <v>159.69999999999999</v>
      </c>
      <c r="W18" s="575">
        <v>157.25</v>
      </c>
      <c r="X18" s="575">
        <v>159.9</v>
      </c>
      <c r="Y18" s="575">
        <v>180</v>
      </c>
      <c r="Z18" s="575">
        <v>197</v>
      </c>
      <c r="AA18" s="576">
        <v>305</v>
      </c>
    </row>
    <row r="19" spans="1:27" s="577" customFormat="1" ht="12.75">
      <c r="A19" s="148" t="s">
        <v>134</v>
      </c>
    </row>
    <row r="20" spans="1:27" s="577" customFormat="1" ht="12.75">
      <c r="A20" s="148" t="s">
        <v>520</v>
      </c>
      <c r="B20" s="578"/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</row>
    <row r="21" spans="1:27"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</row>
    <row r="22" spans="1:27"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</row>
    <row r="23" spans="1:27">
      <c r="D23" s="580"/>
      <c r="E23" s="581"/>
      <c r="F23" s="581"/>
      <c r="G23" s="581"/>
      <c r="H23" s="581"/>
      <c r="I23" s="581"/>
      <c r="J23" s="581"/>
      <c r="K23" s="581"/>
      <c r="L23" s="581"/>
      <c r="M23" s="581"/>
      <c r="N23" s="581"/>
    </row>
  </sheetData>
  <mergeCells count="2">
    <mergeCell ref="O3:AA3"/>
    <mergeCell ref="B3:N3"/>
  </mergeCells>
  <hyperlinks>
    <hyperlink ref="A1" location="Menu!A1" display="Return to Menu"/>
  </hyperlinks>
  <pageMargins left="0.44" right="0.38" top="0.62" bottom="0.78740157480314998" header="0.72" footer="0.511811023622047"/>
  <pageSetup paperSize="9" scale="80" orientation="landscape" r:id="rId1"/>
  <headerFooter alignWithMargins="0"/>
  <rowBreaks count="1" manualBreakCount="1">
    <brk id="22" max="17" man="1"/>
  </rowBreaks>
  <colBreaks count="1" manualBreakCount="1">
    <brk id="14" max="1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view="pageBreakPreview" zoomScaleNormal="13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6" sqref="B116"/>
    </sheetView>
  </sheetViews>
  <sheetFormatPr defaultColWidth="11.28515625" defaultRowHeight="12.75"/>
  <cols>
    <col min="1" max="1" width="13.5703125" style="1011" bestFit="1" customWidth="1"/>
    <col min="2" max="2" width="14.42578125" style="1011" bestFit="1" customWidth="1"/>
    <col min="3" max="3" width="11.85546875" style="1011" bestFit="1" customWidth="1"/>
    <col min="4" max="4" width="14.42578125" style="1011" bestFit="1" customWidth="1"/>
    <col min="5" max="5" width="15.7109375" style="1011" customWidth="1"/>
    <col min="6" max="6" width="13.140625" style="1011" bestFit="1" customWidth="1"/>
    <col min="7" max="8" width="14.42578125" style="1011" bestFit="1" customWidth="1"/>
    <col min="9" max="9" width="14" style="1011" customWidth="1"/>
    <col min="10" max="11" width="14.42578125" style="1011" bestFit="1" customWidth="1"/>
    <col min="12" max="12" width="11.85546875" style="1011" bestFit="1" customWidth="1"/>
    <col min="13" max="14" width="15.7109375" style="1011" customWidth="1"/>
    <col min="15" max="15" width="14.140625" style="1011" customWidth="1"/>
    <col min="16" max="18" width="14.42578125" style="1011" bestFit="1" customWidth="1"/>
    <col min="19" max="20" width="13.140625" style="1011" bestFit="1" customWidth="1"/>
    <col min="21" max="21" width="11.85546875" style="1011" bestFit="1" customWidth="1"/>
    <col min="22" max="16384" width="11.28515625" style="1011"/>
  </cols>
  <sheetData>
    <row r="1" spans="1:21" ht="26.25">
      <c r="A1" s="1" t="s">
        <v>0</v>
      </c>
    </row>
    <row r="2" spans="1:21" s="1086" customFormat="1" ht="31.15" customHeight="1">
      <c r="A2" s="546" t="s">
        <v>1583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</row>
    <row r="3" spans="1:21" s="1086" customFormat="1" ht="33">
      <c r="A3" s="1087"/>
      <c r="B3" s="1088" t="s">
        <v>1181</v>
      </c>
      <c r="C3" s="1088" t="s">
        <v>1204</v>
      </c>
      <c r="D3" s="1088" t="s">
        <v>1261</v>
      </c>
      <c r="E3" s="1088" t="s">
        <v>1224</v>
      </c>
      <c r="F3" s="1088" t="s">
        <v>1175</v>
      </c>
      <c r="G3" s="1088" t="s">
        <v>1245</v>
      </c>
      <c r="H3" s="1088" t="s">
        <v>1190</v>
      </c>
      <c r="I3" s="1088" t="s">
        <v>1243</v>
      </c>
      <c r="J3" s="1088" t="s">
        <v>1194</v>
      </c>
      <c r="K3" s="1088" t="s">
        <v>1260</v>
      </c>
      <c r="L3" s="1088" t="s">
        <v>1210</v>
      </c>
      <c r="M3" s="1088" t="s">
        <v>1471</v>
      </c>
      <c r="N3" s="1088" t="s">
        <v>1244</v>
      </c>
      <c r="O3" s="1088" t="s">
        <v>1205</v>
      </c>
      <c r="P3" s="1088" t="s">
        <v>1171</v>
      </c>
      <c r="Q3" s="1088" t="s">
        <v>1209</v>
      </c>
      <c r="R3" s="1088" t="s">
        <v>1195</v>
      </c>
      <c r="S3" s="1088" t="s">
        <v>1249</v>
      </c>
      <c r="T3" s="1088" t="s">
        <v>1258</v>
      </c>
      <c r="U3" s="1089" t="s">
        <v>1472</v>
      </c>
    </row>
    <row r="4" spans="1:21" s="1095" customFormat="1" ht="15.75">
      <c r="A4" s="1093" t="s">
        <v>1473</v>
      </c>
      <c r="B4" s="1094">
        <v>20.967232461769125</v>
      </c>
      <c r="C4" s="1094">
        <v>3.0213377032356985</v>
      </c>
      <c r="D4" s="1094">
        <v>145.52741729192863</v>
      </c>
      <c r="E4" s="1094">
        <v>212.29579578495995</v>
      </c>
      <c r="F4" s="1094">
        <v>76.824812628389196</v>
      </c>
      <c r="G4" s="1094">
        <v>213.31491519771467</v>
      </c>
      <c r="H4" s="1094">
        <v>215.68439375635546</v>
      </c>
      <c r="I4" s="1094">
        <v>18.620714045803759</v>
      </c>
      <c r="J4" s="1094">
        <v>216.39682285366035</v>
      </c>
      <c r="K4" s="1094">
        <v>276.71660376060129</v>
      </c>
      <c r="L4" s="1094">
        <v>1.3978697932123068</v>
      </c>
      <c r="M4" s="1094">
        <v>0.3191243596810095</v>
      </c>
      <c r="N4" s="1094">
        <v>0.14899687552128671</v>
      </c>
      <c r="O4" s="1094">
        <v>1.4183404542580888E-2</v>
      </c>
      <c r="P4" s="1094">
        <v>214.53188793786339</v>
      </c>
      <c r="Q4" s="1094">
        <v>213.94641413906112</v>
      </c>
      <c r="R4" s="1094">
        <v>115.11030689166071</v>
      </c>
      <c r="S4" s="1094">
        <v>22.813983646304738</v>
      </c>
      <c r="T4" s="1094">
        <v>38.031390303848589</v>
      </c>
      <c r="U4" s="1094">
        <v>1</v>
      </c>
    </row>
    <row r="5" spans="1:21" s="1095" customFormat="1" ht="15.75">
      <c r="A5" s="1093" t="s">
        <v>1474</v>
      </c>
      <c r="B5" s="1094">
        <v>21.472359252611525</v>
      </c>
      <c r="C5" s="1094">
        <v>3.0080710885532693</v>
      </c>
      <c r="D5" s="1094">
        <v>145.54288366112468</v>
      </c>
      <c r="E5" s="1094">
        <v>213.54005789165959</v>
      </c>
      <c r="F5" s="1094">
        <v>79.07130516196321</v>
      </c>
      <c r="G5" s="1094">
        <v>213.47091054251067</v>
      </c>
      <c r="H5" s="1094">
        <v>215.97331916812689</v>
      </c>
      <c r="I5" s="1094">
        <v>17.101030076067943</v>
      </c>
      <c r="J5" s="1094">
        <v>217.10671236694787</v>
      </c>
      <c r="K5" s="1094">
        <v>277.20295464291831</v>
      </c>
      <c r="L5" s="1094">
        <v>1.3976266924389982</v>
      </c>
      <c r="M5" s="1094">
        <v>0.32301096607130592</v>
      </c>
      <c r="N5" s="1094">
        <v>0.1488797740786558</v>
      </c>
      <c r="O5" s="1094">
        <v>1.4607944106186271E-2</v>
      </c>
      <c r="P5" s="1094">
        <v>215.90046519924383</v>
      </c>
      <c r="Q5" s="1094">
        <v>214.43716094433842</v>
      </c>
      <c r="R5" s="1094">
        <v>116.25928665966129</v>
      </c>
      <c r="S5" s="1094">
        <v>23.053478341205899</v>
      </c>
      <c r="T5" s="1094">
        <v>38.128108175230771</v>
      </c>
      <c r="U5" s="1094">
        <v>1</v>
      </c>
    </row>
    <row r="6" spans="1:21" s="1095" customFormat="1" ht="15.75">
      <c r="A6" s="1093" t="s">
        <v>1475</v>
      </c>
      <c r="B6" s="1094">
        <v>21.500242888518329</v>
      </c>
      <c r="C6" s="1094">
        <v>2.981744739556369</v>
      </c>
      <c r="D6" s="1094">
        <v>145.63743960264816</v>
      </c>
      <c r="E6" s="1094">
        <v>225.23993626966185</v>
      </c>
      <c r="F6" s="1094">
        <v>79.743866810384745</v>
      </c>
      <c r="G6" s="1094">
        <v>224.92956230039547</v>
      </c>
      <c r="H6" s="1094">
        <v>227.2513892356763</v>
      </c>
      <c r="I6" s="1094">
        <v>16.548455095427173</v>
      </c>
      <c r="J6" s="1094">
        <v>227.90121459169094</v>
      </c>
      <c r="K6" s="1094">
        <v>281.63684477520076</v>
      </c>
      <c r="L6" s="1094">
        <v>1.4815280151952868</v>
      </c>
      <c r="M6" s="1094">
        <v>0.34210946774091217</v>
      </c>
      <c r="N6" s="1094">
        <v>0.14329477737793303</v>
      </c>
      <c r="O6" s="1094">
        <v>1.4580917620747711E-2</v>
      </c>
      <c r="P6" s="1094">
        <v>227.119318485544</v>
      </c>
      <c r="Q6" s="1094">
        <v>225.11459525221815</v>
      </c>
      <c r="R6" s="1094">
        <v>117.13098195220098</v>
      </c>
      <c r="S6" s="1094">
        <v>24.208931055696862</v>
      </c>
      <c r="T6" s="1094">
        <v>38.026360051352768</v>
      </c>
      <c r="U6" s="1094">
        <v>1</v>
      </c>
    </row>
    <row r="7" spans="1:21" s="1095" customFormat="1" ht="15.75">
      <c r="A7" s="1093" t="s">
        <v>1476</v>
      </c>
      <c r="B7" s="1094">
        <v>21.447903565343751</v>
      </c>
      <c r="C7" s="1094">
        <v>2.9830313926596834</v>
      </c>
      <c r="D7" s="1094">
        <v>144.32458891332777</v>
      </c>
      <c r="E7" s="1094">
        <v>225.91003488088151</v>
      </c>
      <c r="F7" s="1094">
        <v>79.850839069143987</v>
      </c>
      <c r="G7" s="1094">
        <v>227.18826413425634</v>
      </c>
      <c r="H7" s="1094">
        <v>227.8518594251359</v>
      </c>
      <c r="I7" s="1094">
        <v>16.791253375046672</v>
      </c>
      <c r="J7" s="1094">
        <v>227.27315318032373</v>
      </c>
      <c r="K7" s="1094">
        <v>276.57774726073671</v>
      </c>
      <c r="L7" s="1094">
        <v>1.4336252516606924</v>
      </c>
      <c r="M7" s="1094">
        <v>0.34425979483121766</v>
      </c>
      <c r="N7" s="1094">
        <v>0.14123063741169187</v>
      </c>
      <c r="O7" s="1094">
        <v>1.4358262672598945E-2</v>
      </c>
      <c r="P7" s="1094">
        <v>227.46923263856252</v>
      </c>
      <c r="Q7" s="1094">
        <v>225.41571719564286</v>
      </c>
      <c r="R7" s="1094">
        <v>118.01020035402833</v>
      </c>
      <c r="S7" s="1094">
        <v>24.382200302251334</v>
      </c>
      <c r="T7" s="1094">
        <v>37.956360902715957</v>
      </c>
      <c r="U7" s="1094">
        <v>1</v>
      </c>
    </row>
    <row r="8" spans="1:21" s="1095" customFormat="1" ht="15.75">
      <c r="A8" s="1093" t="s">
        <v>1477</v>
      </c>
      <c r="B8" s="1094">
        <v>20.957607587357472</v>
      </c>
      <c r="C8" s="1094">
        <v>2.7981862144092138</v>
      </c>
      <c r="D8" s="1094">
        <v>142.67578086959531</v>
      </c>
      <c r="E8" s="1094">
        <v>219.50437518723791</v>
      </c>
      <c r="F8" s="1094">
        <v>80.249996619201511</v>
      </c>
      <c r="G8" s="1094">
        <v>221.45403009220473</v>
      </c>
      <c r="H8" s="1094">
        <v>221.78973294735161</v>
      </c>
      <c r="I8" s="1094">
        <v>16.933795399835979</v>
      </c>
      <c r="J8" s="1094">
        <v>221.40835621557918</v>
      </c>
      <c r="K8" s="1094">
        <v>270.77140381075634</v>
      </c>
      <c r="L8" s="1094">
        <v>1.3940698639773357</v>
      </c>
      <c r="M8" s="1094">
        <v>0.33728775097552716</v>
      </c>
      <c r="N8" s="1094">
        <v>0.13274947943345261</v>
      </c>
      <c r="O8" s="1094">
        <v>1.4115171001530612E-2</v>
      </c>
      <c r="P8" s="1094">
        <v>222.24359035435634</v>
      </c>
      <c r="Q8" s="1094">
        <v>219.38691221435207</v>
      </c>
      <c r="R8" s="1094">
        <v>118.04044845218716</v>
      </c>
      <c r="S8" s="1094">
        <v>23.852299464121415</v>
      </c>
      <c r="T8" s="1094">
        <v>37.589222839434704</v>
      </c>
      <c r="U8" s="1094">
        <v>1</v>
      </c>
    </row>
    <row r="9" spans="1:21" s="1095" customFormat="1" ht="15.75">
      <c r="A9" s="1093" t="s">
        <v>1478</v>
      </c>
      <c r="B9" s="1094">
        <v>20.335980928313759</v>
      </c>
      <c r="C9" s="1094">
        <v>2.6748701191684892</v>
      </c>
      <c r="D9" s="1094">
        <v>139.03135476213075</v>
      </c>
      <c r="E9" s="1094">
        <v>211.32146424950051</v>
      </c>
      <c r="F9" s="1094">
        <v>79.99209048429941</v>
      </c>
      <c r="G9" s="1094">
        <v>214.83989683477165</v>
      </c>
      <c r="H9" s="1094">
        <v>214.69374118153769</v>
      </c>
      <c r="I9" s="1094">
        <v>15.94422123238779</v>
      </c>
      <c r="J9" s="1094">
        <v>213.97945059923393</v>
      </c>
      <c r="K9" s="1094">
        <v>262.70852473632425</v>
      </c>
      <c r="L9" s="1094">
        <v>1.3165380756218847</v>
      </c>
      <c r="M9" s="1094">
        <v>0.32745051157400229</v>
      </c>
      <c r="N9" s="1094">
        <v>0.12977524968717374</v>
      </c>
      <c r="O9" s="1094">
        <v>1.3972313173665173E-2</v>
      </c>
      <c r="P9" s="1094">
        <v>215.50900883735753</v>
      </c>
      <c r="Q9" s="1094">
        <v>212.46350958550272</v>
      </c>
      <c r="R9" s="1094">
        <v>113.67117550717022</v>
      </c>
      <c r="S9" s="1094">
        <v>22.958536028542518</v>
      </c>
      <c r="T9" s="1094">
        <v>36.585734918847031</v>
      </c>
      <c r="U9" s="1094">
        <v>1</v>
      </c>
    </row>
    <row r="10" spans="1:21" s="1095" customFormat="1" ht="15.75">
      <c r="A10" s="1093" t="s">
        <v>1479</v>
      </c>
      <c r="B10" s="1094">
        <v>19.926141075732797</v>
      </c>
      <c r="C10" s="1094">
        <v>2.6710568737788321</v>
      </c>
      <c r="D10" s="1094">
        <v>136.68730910264148</v>
      </c>
      <c r="E10" s="1094">
        <v>209.87610918612012</v>
      </c>
      <c r="F10" s="1094">
        <v>80.003030689720177</v>
      </c>
      <c r="G10" s="1094">
        <v>212.01865287264633</v>
      </c>
      <c r="H10" s="1094">
        <v>212.46955776536379</v>
      </c>
      <c r="I10" s="1094">
        <v>16.404496219130007</v>
      </c>
      <c r="J10" s="1094">
        <v>213.47764346434286</v>
      </c>
      <c r="K10" s="1094">
        <v>260.17195795884169</v>
      </c>
      <c r="L10" s="1094">
        <v>1.2911738720145307</v>
      </c>
      <c r="M10" s="1094">
        <v>0.33213637709831978</v>
      </c>
      <c r="N10" s="1094">
        <v>0.12945629983388668</v>
      </c>
      <c r="O10" s="1094">
        <v>1.4061602646530757E-2</v>
      </c>
      <c r="P10" s="1094">
        <v>214.83258524474388</v>
      </c>
      <c r="Q10" s="1094">
        <v>211.76115193454601</v>
      </c>
      <c r="R10" s="1094">
        <v>109.36144804139269</v>
      </c>
      <c r="S10" s="1094">
        <v>22.521875278343529</v>
      </c>
      <c r="T10" s="1094">
        <v>36.189641086645544</v>
      </c>
      <c r="U10" s="1094">
        <v>1</v>
      </c>
    </row>
    <row r="11" spans="1:21" s="1095" customFormat="1" ht="15.75">
      <c r="A11" s="1093" t="s">
        <v>1480</v>
      </c>
      <c r="B11" s="1094">
        <v>19.406822190165851</v>
      </c>
      <c r="C11" s="1094">
        <v>2.6710583534788572</v>
      </c>
      <c r="D11" s="1094">
        <v>134.56067074356946</v>
      </c>
      <c r="E11" s="1094">
        <v>197.30576095507004</v>
      </c>
      <c r="F11" s="1094">
        <v>78.276185746556308</v>
      </c>
      <c r="G11" s="1094">
        <v>198.49326443572187</v>
      </c>
      <c r="H11" s="1094">
        <v>199.27662272030875</v>
      </c>
      <c r="I11" s="1094">
        <v>16.235575305183012</v>
      </c>
      <c r="J11" s="1094">
        <v>199.69917549435314</v>
      </c>
      <c r="K11" s="1094">
        <v>253.72551001886487</v>
      </c>
      <c r="L11" s="1094">
        <v>1.2510923129171632</v>
      </c>
      <c r="M11" s="1094">
        <v>0.31241623643273048</v>
      </c>
      <c r="N11" s="1094">
        <v>0.12420599285180857</v>
      </c>
      <c r="O11" s="1094">
        <v>1.3964100061757174E-2</v>
      </c>
      <c r="P11" s="1094">
        <v>200.35602614446978</v>
      </c>
      <c r="Q11" s="1094">
        <v>198.89401804855393</v>
      </c>
      <c r="R11" s="1094">
        <v>103.08046140699039</v>
      </c>
      <c r="S11" s="1094">
        <v>21.300073863910921</v>
      </c>
      <c r="T11" s="1094">
        <v>35.91299280640569</v>
      </c>
      <c r="U11" s="1094">
        <v>1</v>
      </c>
    </row>
    <row r="12" spans="1:21" s="1095" customFormat="1" ht="15.75">
      <c r="A12" s="1093" t="s">
        <v>1481</v>
      </c>
      <c r="B12" s="1094">
        <v>19.346839005786212</v>
      </c>
      <c r="C12" s="1094">
        <v>2.5059258635808384</v>
      </c>
      <c r="D12" s="1094">
        <v>132.8734665464311</v>
      </c>
      <c r="E12" s="1094">
        <v>188.04863870041052</v>
      </c>
      <c r="F12" s="1094">
        <v>69.52463288625222</v>
      </c>
      <c r="G12" s="1094">
        <v>188.33622836072928</v>
      </c>
      <c r="H12" s="1094">
        <v>189.00302101130703</v>
      </c>
      <c r="I12" s="1094">
        <v>15.356108085100363</v>
      </c>
      <c r="J12" s="1094">
        <v>189.32766772579276</v>
      </c>
      <c r="K12" s="1094">
        <v>232.43020180346781</v>
      </c>
      <c r="L12" s="1094">
        <v>1.266467646517798</v>
      </c>
      <c r="M12" s="1094">
        <v>0.29681415739508382</v>
      </c>
      <c r="N12" s="1094">
        <v>0.11324026345891777</v>
      </c>
      <c r="O12" s="1094">
        <v>1.3609746091245649E-2</v>
      </c>
      <c r="P12" s="1094">
        <v>190.45038861038483</v>
      </c>
      <c r="Q12" s="1094">
        <v>188.37206409699075</v>
      </c>
      <c r="R12" s="1094">
        <v>98.922000944185712</v>
      </c>
      <c r="S12" s="1094">
        <v>20.067725948425153</v>
      </c>
      <c r="T12" s="1094">
        <v>35.733861103157224</v>
      </c>
      <c r="U12" s="1094">
        <v>1</v>
      </c>
    </row>
    <row r="13" spans="1:21" s="1095" customFormat="1" ht="15.75">
      <c r="A13" s="1093" t="s">
        <v>1482</v>
      </c>
      <c r="B13" s="1094">
        <v>19.370356327782382</v>
      </c>
      <c r="C13" s="1094">
        <v>2.3951556479566465</v>
      </c>
      <c r="D13" s="1094">
        <v>132.43397813513272</v>
      </c>
      <c r="E13" s="1094">
        <v>174.95325651003543</v>
      </c>
      <c r="F13" s="1094">
        <v>58.227841051046937</v>
      </c>
      <c r="G13" s="1094">
        <v>176.21568292987865</v>
      </c>
      <c r="H13" s="1094">
        <v>176.12764117627879</v>
      </c>
      <c r="I13" s="1094">
        <v>12.808390791373286</v>
      </c>
      <c r="J13" s="1094">
        <v>176.18102744988471</v>
      </c>
      <c r="K13" s="1094">
        <v>219.40583807573444</v>
      </c>
      <c r="L13" s="1094">
        <v>1.3553176637744286</v>
      </c>
      <c r="M13" s="1094">
        <v>0.27480862444908483</v>
      </c>
      <c r="N13" s="1094">
        <v>9.7587457242420655E-2</v>
      </c>
      <c r="O13" s="1094">
        <v>1.2773127389373673E-2</v>
      </c>
      <c r="P13" s="1094">
        <v>177.26071023024625</v>
      </c>
      <c r="Q13" s="1094">
        <v>175.64622659105058</v>
      </c>
      <c r="R13" s="1094">
        <v>97.212460227902056</v>
      </c>
      <c r="S13" s="1094">
        <v>18.187191836805734</v>
      </c>
      <c r="T13" s="1094">
        <v>36.024649195001999</v>
      </c>
      <c r="U13" s="1094">
        <v>1</v>
      </c>
    </row>
    <row r="14" spans="1:21" s="1095" customFormat="1" ht="15.75">
      <c r="A14" s="1093" t="s">
        <v>1483</v>
      </c>
      <c r="B14" s="1094">
        <v>19.141871629781726</v>
      </c>
      <c r="C14" s="1094">
        <v>2.3791761307331964</v>
      </c>
      <c r="D14" s="1094">
        <v>129.95622274394682</v>
      </c>
      <c r="E14" s="1094">
        <v>166.86804191416417</v>
      </c>
      <c r="F14" s="1094">
        <v>56.05697981784779</v>
      </c>
      <c r="G14" s="1094">
        <v>167.97674428398184</v>
      </c>
      <c r="H14" s="1094">
        <v>167.82069226238661</v>
      </c>
      <c r="I14" s="1094">
        <v>12.375825865328736</v>
      </c>
      <c r="J14" s="1094">
        <v>167.80391006851534</v>
      </c>
      <c r="K14" s="1094">
        <v>199.27437616306247</v>
      </c>
      <c r="L14" s="1094">
        <v>1.3948975588036057</v>
      </c>
      <c r="M14" s="1094">
        <v>0.25922593414537304</v>
      </c>
      <c r="N14" s="1094">
        <v>9.2223206326270596E-2</v>
      </c>
      <c r="O14" s="1094">
        <v>1.0918267509948091E-2</v>
      </c>
      <c r="P14" s="1094">
        <v>168.6923851343592</v>
      </c>
      <c r="Q14" s="1094">
        <v>167.46163586300406</v>
      </c>
      <c r="R14" s="1094">
        <v>96.908702015981007</v>
      </c>
      <c r="S14" s="1094">
        <v>16.802194434652286</v>
      </c>
      <c r="T14" s="1094">
        <v>35.978875819199132</v>
      </c>
      <c r="U14" s="1094">
        <v>1</v>
      </c>
    </row>
    <row r="15" spans="1:21" s="1095" customFormat="1" ht="15.75">
      <c r="A15" s="1093" t="s">
        <v>1484</v>
      </c>
      <c r="B15" s="1094">
        <v>22.095771817685851</v>
      </c>
      <c r="C15" s="1094">
        <v>2.6587582296712036</v>
      </c>
      <c r="D15" s="1094">
        <v>143.61337088079441</v>
      </c>
      <c r="E15" s="1094">
        <v>197.94099896751828</v>
      </c>
      <c r="F15" s="1094">
        <v>59.413251872856129</v>
      </c>
      <c r="G15" s="1094">
        <v>199.67619882270998</v>
      </c>
      <c r="H15" s="1094">
        <v>200.03493563551382</v>
      </c>
      <c r="I15" s="1094">
        <v>13.966013363043384</v>
      </c>
      <c r="J15" s="1094">
        <v>201.31904007254639</v>
      </c>
      <c r="K15" s="1094">
        <v>214.84910359991787</v>
      </c>
      <c r="L15" s="1094">
        <v>1.6425115714419027</v>
      </c>
      <c r="M15" s="1094">
        <v>0.31380183715319271</v>
      </c>
      <c r="N15" s="1094">
        <v>0.10539094355568002</v>
      </c>
      <c r="O15" s="1094">
        <v>1.2828765971618345E-2</v>
      </c>
      <c r="P15" s="1094">
        <v>201.11350761713794</v>
      </c>
      <c r="Q15" s="1094">
        <v>199.89110078740316</v>
      </c>
      <c r="R15" s="1094">
        <v>107.94602846913304</v>
      </c>
      <c r="S15" s="1094">
        <v>18.358519556525209</v>
      </c>
      <c r="T15" s="1094">
        <v>40.1281778294207</v>
      </c>
      <c r="U15" s="1094">
        <v>1</v>
      </c>
    </row>
    <row r="16" spans="1:21" s="1095" customFormat="1" ht="15.75">
      <c r="A16" s="1093" t="s">
        <v>1485</v>
      </c>
      <c r="B16" s="1094">
        <v>24.683985255661089</v>
      </c>
      <c r="C16" s="1094">
        <v>2.9190379041314038</v>
      </c>
      <c r="D16" s="1094">
        <v>157.93093971197291</v>
      </c>
      <c r="E16" s="1094">
        <v>211.18346993022146</v>
      </c>
      <c r="F16" s="1094">
        <v>67.82524012769926</v>
      </c>
      <c r="G16" s="1094">
        <v>209.87703358238352</v>
      </c>
      <c r="H16" s="1094">
        <v>211.9810714316481</v>
      </c>
      <c r="I16" s="1094">
        <v>15.471193334426925</v>
      </c>
      <c r="J16" s="1094">
        <v>213.15279644319378</v>
      </c>
      <c r="K16" s="1094">
        <v>226.2578690067532</v>
      </c>
      <c r="L16" s="1094">
        <v>1.8044004377305178</v>
      </c>
      <c r="M16" s="1094">
        <v>0.33373628661264526</v>
      </c>
      <c r="N16" s="1094">
        <v>0.11670804600694945</v>
      </c>
      <c r="O16" s="1094">
        <v>1.4119587651813946E-2</v>
      </c>
      <c r="P16" s="1094">
        <v>214.23688146223148</v>
      </c>
      <c r="Q16" s="1094">
        <v>212.28315572187273</v>
      </c>
      <c r="R16" s="1094">
        <v>116.51391089813929</v>
      </c>
      <c r="S16" s="1094">
        <v>19.816818576325577</v>
      </c>
      <c r="T16" s="1094">
        <v>43.919743809838671</v>
      </c>
      <c r="U16" s="1094">
        <v>1</v>
      </c>
    </row>
    <row r="17" spans="1:21" s="1095" customFormat="1" ht="15.75">
      <c r="A17" s="1093" t="s">
        <v>1486</v>
      </c>
      <c r="B17" s="1094">
        <v>24.840967862790553</v>
      </c>
      <c r="C17" s="1094">
        <v>2.9012514508659608</v>
      </c>
      <c r="D17" s="1094">
        <v>159.12703901571317</v>
      </c>
      <c r="E17" s="1094">
        <v>205.88733908360211</v>
      </c>
      <c r="F17" s="1094">
        <v>68.217940930604698</v>
      </c>
      <c r="G17" s="1094">
        <v>203.19699354300727</v>
      </c>
      <c r="H17" s="1094">
        <v>206.01088165343037</v>
      </c>
      <c r="I17" s="1094">
        <v>15.515132466683728</v>
      </c>
      <c r="J17" s="1094">
        <v>207.60664080519041</v>
      </c>
      <c r="K17" s="1094">
        <v>228.62724802498371</v>
      </c>
      <c r="L17" s="1094">
        <v>1.7643434522682935</v>
      </c>
      <c r="M17" s="1094">
        <v>0.32311321042286661</v>
      </c>
      <c r="N17" s="1094">
        <v>0.11086014927341287</v>
      </c>
      <c r="O17" s="1094">
        <v>1.3362749495789071E-2</v>
      </c>
      <c r="P17" s="1094">
        <v>208.09547960982923</v>
      </c>
      <c r="Q17" s="1094">
        <v>205.92569836205877</v>
      </c>
      <c r="R17" s="1094">
        <v>113.43106184962605</v>
      </c>
      <c r="S17" s="1094">
        <v>18.878249332412622</v>
      </c>
      <c r="T17" s="1094">
        <v>43.888398085741095</v>
      </c>
      <c r="U17" s="1094">
        <v>1</v>
      </c>
    </row>
    <row r="18" spans="1:21" s="1095" customFormat="1" ht="15.75">
      <c r="A18" s="1093" t="s">
        <v>1487</v>
      </c>
      <c r="B18" s="1094">
        <v>24.50264849719812</v>
      </c>
      <c r="C18" s="1094">
        <v>2.7686554459621466</v>
      </c>
      <c r="D18" s="1094">
        <v>158.30934569091445</v>
      </c>
      <c r="E18" s="1094">
        <v>210.47484476538224</v>
      </c>
      <c r="F18" s="1094">
        <v>67.323701943459142</v>
      </c>
      <c r="G18" s="1094">
        <v>206.01061052788629</v>
      </c>
      <c r="H18" s="1094">
        <v>208.90296208772824</v>
      </c>
      <c r="I18" s="1094">
        <v>14.911125754788786</v>
      </c>
      <c r="J18" s="1094">
        <v>209.7106900595177</v>
      </c>
      <c r="K18" s="1094">
        <v>222.74972744999943</v>
      </c>
      <c r="L18" s="1094">
        <v>1.6548777509235633</v>
      </c>
      <c r="M18" s="1094">
        <v>0.32471899585214009</v>
      </c>
      <c r="N18" s="1094">
        <v>0.10979412046837649</v>
      </c>
      <c r="O18" s="1094">
        <v>1.3312014651055925E-2</v>
      </c>
      <c r="P18" s="1094">
        <v>209.43021311713281</v>
      </c>
      <c r="Q18" s="1094">
        <v>208.64688354575554</v>
      </c>
      <c r="R18" s="1094">
        <v>110.52744424692187</v>
      </c>
      <c r="S18" s="1094">
        <v>18.692993743202461</v>
      </c>
      <c r="T18" s="1094">
        <v>43.187412355627728</v>
      </c>
      <c r="U18" s="1094">
        <v>1</v>
      </c>
    </row>
    <row r="19" spans="1:21" s="1095" customFormat="1" ht="15.75">
      <c r="A19" s="1093" t="s">
        <v>1488</v>
      </c>
      <c r="B19" s="1094">
        <v>24.478608575334068</v>
      </c>
      <c r="C19" s="1094">
        <v>2.8598728006274019</v>
      </c>
      <c r="D19" s="1094">
        <v>158.05205640336681</v>
      </c>
      <c r="E19" s="1094">
        <v>212.52062346661603</v>
      </c>
      <c r="F19" s="1094">
        <v>71.172208680023786</v>
      </c>
      <c r="G19" s="1094">
        <v>209.55574944964562</v>
      </c>
      <c r="H19" s="1094">
        <v>210.76664519751981</v>
      </c>
      <c r="I19" s="1094">
        <v>17.366826403690968</v>
      </c>
      <c r="J19" s="1094">
        <v>211.47319734009582</v>
      </c>
      <c r="K19" s="1094">
        <v>231.63643699173534</v>
      </c>
      <c r="L19" s="1094">
        <v>1.6357771157942889</v>
      </c>
      <c r="M19" s="1094">
        <v>0.32794324858565771</v>
      </c>
      <c r="N19" s="1094">
        <v>0.1192457925964865</v>
      </c>
      <c r="O19" s="1094">
        <v>1.4263511727543197E-2</v>
      </c>
      <c r="P19" s="1094">
        <v>211.43001751419686</v>
      </c>
      <c r="Q19" s="1094">
        <v>210.61607626464709</v>
      </c>
      <c r="R19" s="1094">
        <v>110.7961572021301</v>
      </c>
      <c r="S19" s="1094">
        <v>19.384837979082121</v>
      </c>
      <c r="T19" s="1094">
        <v>42.950313325398362</v>
      </c>
      <c r="U19" s="1094">
        <v>1</v>
      </c>
    </row>
    <row r="20" spans="1:21" s="1095" customFormat="1" ht="15.75">
      <c r="A20" s="1093" t="s">
        <v>1489</v>
      </c>
      <c r="B20" s="1094">
        <v>24.171801728147038</v>
      </c>
      <c r="C20" s="1094">
        <v>2.931675451586468</v>
      </c>
      <c r="D20" s="1094">
        <v>156.47910899955806</v>
      </c>
      <c r="E20" s="1094">
        <v>217.08137229693477</v>
      </c>
      <c r="F20" s="1094">
        <v>75.10889872618678</v>
      </c>
      <c r="G20" s="1094">
        <v>213.70814339159963</v>
      </c>
      <c r="H20" s="1094">
        <v>215.33623522171453</v>
      </c>
      <c r="I20" s="1094">
        <v>18.474775964888508</v>
      </c>
      <c r="J20" s="1094">
        <v>215.51105635977751</v>
      </c>
      <c r="K20" s="1094">
        <v>240.99326993966753</v>
      </c>
      <c r="L20" s="1094">
        <v>1.6568491178691704</v>
      </c>
      <c r="M20" s="1094">
        <v>0.3370056647491862</v>
      </c>
      <c r="N20" s="1094">
        <v>0.12528434098803717</v>
      </c>
      <c r="O20" s="1094">
        <v>1.4957566362853343E-2</v>
      </c>
      <c r="P20" s="1094">
        <v>215.50913944672456</v>
      </c>
      <c r="Q20" s="1094">
        <v>215.29219793762974</v>
      </c>
      <c r="R20" s="1094">
        <v>110.11543553409672</v>
      </c>
      <c r="S20" s="1094">
        <v>20.306409815145482</v>
      </c>
      <c r="T20" s="1094">
        <v>42.332536541331208</v>
      </c>
      <c r="U20" s="1094">
        <v>1</v>
      </c>
    </row>
    <row r="21" spans="1:21" s="1095" customFormat="1" ht="15.75">
      <c r="A21" s="1093" t="s">
        <v>1490</v>
      </c>
      <c r="B21" s="1094">
        <v>23.673572893395029</v>
      </c>
      <c r="C21" s="1094">
        <v>2.9648635612093504</v>
      </c>
      <c r="D21" s="1094">
        <v>155.07266164504415</v>
      </c>
      <c r="E21" s="1094">
        <v>218.57189674286718</v>
      </c>
      <c r="F21" s="1094">
        <v>78.4038518855711</v>
      </c>
      <c r="G21" s="1094">
        <v>216.87898315210663</v>
      </c>
      <c r="H21" s="1094">
        <v>217.86664764546228</v>
      </c>
      <c r="I21" s="1094">
        <v>18.992314986068529</v>
      </c>
      <c r="J21" s="1094">
        <v>218.41819771305356</v>
      </c>
      <c r="K21" s="1094">
        <v>252.09318026784572</v>
      </c>
      <c r="L21" s="1094">
        <v>1.6210423164364121</v>
      </c>
      <c r="M21" s="1094">
        <v>0.33673404697134557</v>
      </c>
      <c r="N21" s="1094">
        <v>0.12234104627093823</v>
      </c>
      <c r="O21" s="1094">
        <v>1.4900548062677531E-2</v>
      </c>
      <c r="P21" s="1094">
        <v>217.35388407225818</v>
      </c>
      <c r="Q21" s="1094">
        <v>217.7561229993006</v>
      </c>
      <c r="R21" s="1094">
        <v>108.58693532366379</v>
      </c>
      <c r="S21" s="1094">
        <v>19.992896116729007</v>
      </c>
      <c r="T21" s="1094">
        <v>41.608492003837171</v>
      </c>
      <c r="U21" s="1094">
        <v>1</v>
      </c>
    </row>
    <row r="22" spans="1:21" s="1095" customFormat="1" ht="15.75">
      <c r="A22" s="1093" t="s">
        <v>1491</v>
      </c>
      <c r="B22" s="1094">
        <v>23.191891491278</v>
      </c>
      <c r="C22" s="1094">
        <v>3.0537066474186796</v>
      </c>
      <c r="D22" s="1094">
        <v>154.73943122921852</v>
      </c>
      <c r="E22" s="1094">
        <v>217.22278771252252</v>
      </c>
      <c r="F22" s="1094">
        <v>79.428587449591959</v>
      </c>
      <c r="G22" s="1094">
        <v>216.01527993848109</v>
      </c>
      <c r="H22" s="1094">
        <v>217.88504991793783</v>
      </c>
      <c r="I22" s="1094">
        <v>19.41330596337011</v>
      </c>
      <c r="J22" s="1094">
        <v>219.41458841727351</v>
      </c>
      <c r="K22" s="1094">
        <v>251.64342823422012</v>
      </c>
      <c r="L22" s="1094">
        <v>1.649911681265041</v>
      </c>
      <c r="M22" s="1094">
        <v>0.33888639597031961</v>
      </c>
      <c r="N22" s="1094">
        <v>0.12273568409859256</v>
      </c>
      <c r="O22" s="1094">
        <v>1.5127105636160144E-2</v>
      </c>
      <c r="P22" s="1094">
        <v>218.18893157578592</v>
      </c>
      <c r="Q22" s="1094">
        <v>218.74949341905162</v>
      </c>
      <c r="R22" s="1094">
        <v>107.67401370951849</v>
      </c>
      <c r="S22" s="1094">
        <v>20.07572349893039</v>
      </c>
      <c r="T22" s="1094">
        <v>41.74286010320953</v>
      </c>
      <c r="U22" s="1094">
        <v>1</v>
      </c>
    </row>
    <row r="23" spans="1:21" s="1095" customFormat="1" ht="15.75">
      <c r="A23" s="1093" t="s">
        <v>1492</v>
      </c>
      <c r="B23" s="1094">
        <v>22.83232205956968</v>
      </c>
      <c r="C23" s="1094">
        <v>3.0902361803023002</v>
      </c>
      <c r="D23" s="1094">
        <v>154.53835829475622</v>
      </c>
      <c r="E23" s="1094">
        <v>219.83624961172086</v>
      </c>
      <c r="F23" s="1094">
        <v>83.238777181468606</v>
      </c>
      <c r="G23" s="1094">
        <v>218.77141339826341</v>
      </c>
      <c r="H23" s="1094">
        <v>221.02024283879894</v>
      </c>
      <c r="I23" s="1094">
        <v>19.428737952878976</v>
      </c>
      <c r="J23" s="1094">
        <v>221.89250549903014</v>
      </c>
      <c r="K23" s="1094">
        <v>254.94239239643576</v>
      </c>
      <c r="L23" s="1094">
        <v>1.6430632506388088</v>
      </c>
      <c r="M23" s="1094">
        <v>0.34243727499335042</v>
      </c>
      <c r="N23" s="1094">
        <v>0.12494854306285721</v>
      </c>
      <c r="O23" s="1094">
        <v>1.5327169902144101E-2</v>
      </c>
      <c r="P23" s="1094">
        <v>220.88505626839603</v>
      </c>
      <c r="Q23" s="1094">
        <v>221.44573057706478</v>
      </c>
      <c r="R23" s="1094">
        <v>106.93898823545442</v>
      </c>
      <c r="S23" s="1094">
        <v>21.506185416182976</v>
      </c>
      <c r="T23" s="1094">
        <v>41.798289492215325</v>
      </c>
      <c r="U23" s="1094">
        <v>1</v>
      </c>
    </row>
    <row r="24" spans="1:21" s="1095" customFormat="1" ht="15.75">
      <c r="A24" s="1093" t="s">
        <v>1493</v>
      </c>
      <c r="B24" s="1094">
        <v>22.009714019721791</v>
      </c>
      <c r="C24" s="1094">
        <v>3.013568167734177</v>
      </c>
      <c r="D24" s="1094">
        <v>150.19033099606204</v>
      </c>
      <c r="E24" s="1094">
        <v>219.07008976685424</v>
      </c>
      <c r="F24" s="1094">
        <v>82.036635810543288</v>
      </c>
      <c r="G24" s="1094">
        <v>216.33357191118441</v>
      </c>
      <c r="H24" s="1094">
        <v>218.53786373810465</v>
      </c>
      <c r="I24" s="1094">
        <v>20.003233517343812</v>
      </c>
      <c r="J24" s="1094">
        <v>219.26963406733344</v>
      </c>
      <c r="K24" s="1094">
        <v>244.6660895256951</v>
      </c>
      <c r="L24" s="1094">
        <v>1.6542113083507792</v>
      </c>
      <c r="M24" s="1094">
        <v>0.33681313994688589</v>
      </c>
      <c r="N24" s="1094">
        <v>0.12392703420977398</v>
      </c>
      <c r="O24" s="1094">
        <v>1.5300148792893773E-2</v>
      </c>
      <c r="P24" s="1094">
        <v>218.37705081820297</v>
      </c>
      <c r="Q24" s="1094">
        <v>219.04794805573977</v>
      </c>
      <c r="R24" s="1094">
        <v>103.53581495607575</v>
      </c>
      <c r="S24" s="1094">
        <v>21.429288469511064</v>
      </c>
      <c r="T24" s="1094">
        <v>40.843309919574054</v>
      </c>
      <c r="U24" s="1094">
        <v>1</v>
      </c>
    </row>
    <row r="25" spans="1:21" s="1095" customFormat="1" ht="15.75">
      <c r="A25" s="1093" t="s">
        <v>1494</v>
      </c>
      <c r="B25" s="1094">
        <v>22.063096787175663</v>
      </c>
      <c r="C25" s="1094">
        <v>3.185441791400732</v>
      </c>
      <c r="D25" s="1094">
        <v>151.43372071964092</v>
      </c>
      <c r="E25" s="1094">
        <v>224.73605472689897</v>
      </c>
      <c r="F25" s="1094">
        <v>86.866224218614235</v>
      </c>
      <c r="G25" s="1094">
        <v>223.31034816560691</v>
      </c>
      <c r="H25" s="1094">
        <v>224.19089042401694</v>
      </c>
      <c r="I25" s="1094">
        <v>20.251064438109768</v>
      </c>
      <c r="J25" s="1094">
        <v>224.73633033140902</v>
      </c>
      <c r="K25" s="1094">
        <v>244.51837898476001</v>
      </c>
      <c r="L25" s="1094">
        <v>1.6817446213288236</v>
      </c>
      <c r="M25" s="1094">
        <v>0.34148973889579137</v>
      </c>
      <c r="N25" s="1094">
        <v>0.12875501537491355</v>
      </c>
      <c r="O25" s="1094">
        <v>1.6047014350707451E-2</v>
      </c>
      <c r="P25" s="1094">
        <v>223.91317689477327</v>
      </c>
      <c r="Q25" s="1094">
        <v>224.50911737990626</v>
      </c>
      <c r="R25" s="1094">
        <v>103.99317090405613</v>
      </c>
      <c r="S25" s="1094">
        <v>21.779974194209831</v>
      </c>
      <c r="T25" s="1094">
        <v>41.098664334154925</v>
      </c>
      <c r="U25" s="1094">
        <v>1</v>
      </c>
    </row>
    <row r="26" spans="1:21" s="1095" customFormat="1" ht="15.75">
      <c r="A26" s="1093" t="s">
        <v>1495</v>
      </c>
      <c r="B26" s="1094">
        <v>21.940022402758625</v>
      </c>
      <c r="C26" s="1094">
        <v>3.2165839936438405</v>
      </c>
      <c r="D26" s="1094">
        <v>149.79310000000001</v>
      </c>
      <c r="E26" s="1094">
        <v>223.39760111627308</v>
      </c>
      <c r="F26" s="1094">
        <v>86.878056019924031</v>
      </c>
      <c r="G26" s="1094">
        <v>223.39760111627308</v>
      </c>
      <c r="H26" s="1094">
        <v>223.39760111627308</v>
      </c>
      <c r="I26" s="1094">
        <v>19.92686621056632</v>
      </c>
      <c r="J26" s="1094">
        <v>223.39760111627308</v>
      </c>
      <c r="K26" s="1094">
        <v>248.45118759529439</v>
      </c>
      <c r="L26" s="1094">
        <v>1.6794732152340934</v>
      </c>
      <c r="M26" s="1094">
        <v>0.34056744743370859</v>
      </c>
      <c r="N26" s="1094">
        <v>0.12877895080726973</v>
      </c>
      <c r="O26" s="1094">
        <v>1.5835202706274119E-2</v>
      </c>
      <c r="P26" s="1094">
        <v>223.39760111627308</v>
      </c>
      <c r="Q26" s="1094">
        <v>223.39760111627308</v>
      </c>
      <c r="R26" s="1094">
        <v>104.58221043077569</v>
      </c>
      <c r="S26" s="1094">
        <v>21.619221498982494</v>
      </c>
      <c r="T26" s="1094">
        <v>40.787773995915593</v>
      </c>
      <c r="U26" s="1094">
        <v>1</v>
      </c>
    </row>
    <row r="27" spans="1:21" s="1095" customFormat="1" ht="15.75">
      <c r="A27" s="1093" t="s">
        <v>1496</v>
      </c>
      <c r="B27" s="1094">
        <v>21.843075160491534</v>
      </c>
      <c r="C27" s="1094">
        <v>3.1575085859413474</v>
      </c>
      <c r="D27" s="1094">
        <v>146.09550902225428</v>
      </c>
      <c r="E27" s="1094">
        <v>212.42090157199166</v>
      </c>
      <c r="F27" s="1094">
        <v>84.100582333428065</v>
      </c>
      <c r="G27" s="1094">
        <v>213.63055921489592</v>
      </c>
      <c r="H27" s="1094">
        <v>214.23608230271199</v>
      </c>
      <c r="I27" s="1094">
        <v>19.614860868770442</v>
      </c>
      <c r="J27" s="1094">
        <v>215.40358814196327</v>
      </c>
      <c r="K27" s="1094">
        <v>238.96406155476581</v>
      </c>
      <c r="L27" s="1094">
        <v>1.6309442344061762</v>
      </c>
      <c r="M27" s="1094">
        <v>0.32761406653501735</v>
      </c>
      <c r="N27" s="1094">
        <v>0.12594693859964332</v>
      </c>
      <c r="O27" s="1094">
        <v>1.5525000499527493E-2</v>
      </c>
      <c r="P27" s="1094">
        <v>214.02264548759032</v>
      </c>
      <c r="Q27" s="1094">
        <v>214.32314220830463</v>
      </c>
      <c r="R27" s="1094">
        <v>104.07132748189586</v>
      </c>
      <c r="S27" s="1094">
        <v>20.587199292183982</v>
      </c>
      <c r="T27" s="1094">
        <v>39.622238707520225</v>
      </c>
      <c r="U27" s="1094">
        <v>1</v>
      </c>
    </row>
    <row r="28" spans="1:21" s="1095" customFormat="1" ht="15.75">
      <c r="A28" s="1093" t="s">
        <v>1497</v>
      </c>
      <c r="B28" s="1094">
        <v>22.087306398686806</v>
      </c>
      <c r="C28" s="1094">
        <v>3.2477104575061668</v>
      </c>
      <c r="D28" s="1094">
        <v>146.03368034240629</v>
      </c>
      <c r="E28" s="1094">
        <v>206.76912425221761</v>
      </c>
      <c r="F28" s="1094">
        <v>83.191195587864286</v>
      </c>
      <c r="G28" s="1094">
        <v>205.91401677269303</v>
      </c>
      <c r="H28" s="1094">
        <v>208.13622482975566</v>
      </c>
      <c r="I28" s="1094">
        <v>19.646048763384574</v>
      </c>
      <c r="J28" s="1094">
        <v>208.47308288605313</v>
      </c>
      <c r="K28" s="1094">
        <v>236.62020101843291</v>
      </c>
      <c r="L28" s="1094">
        <v>1.5977928383493119</v>
      </c>
      <c r="M28" s="1094">
        <v>0.32010063225077345</v>
      </c>
      <c r="N28" s="1094">
        <v>0.12949961176682595</v>
      </c>
      <c r="O28" s="1094">
        <v>1.5865319541342678E-2</v>
      </c>
      <c r="P28" s="1094">
        <v>209.32640546031885</v>
      </c>
      <c r="Q28" s="1094">
        <v>208.89522218446947</v>
      </c>
      <c r="R28" s="1094">
        <v>105.62901444307498</v>
      </c>
      <c r="S28" s="1094">
        <v>20.325034689107774</v>
      </c>
      <c r="T28" s="1094">
        <v>39.402508295061132</v>
      </c>
      <c r="U28" s="1094">
        <v>1</v>
      </c>
    </row>
    <row r="29" spans="1:21" s="1095" customFormat="1" ht="15.75">
      <c r="A29" s="1093" t="s">
        <v>1498</v>
      </c>
      <c r="B29" s="1094">
        <v>22.241205935416133</v>
      </c>
      <c r="C29" s="1094">
        <v>3.1224180158954722</v>
      </c>
      <c r="D29" s="1094">
        <v>143.22243187850688</v>
      </c>
      <c r="E29" s="1094">
        <v>195.79297884423653</v>
      </c>
      <c r="F29" s="1094">
        <v>78.889108888948186</v>
      </c>
      <c r="G29" s="1094">
        <v>193.25014080928167</v>
      </c>
      <c r="H29" s="1094">
        <v>196.78352236773208</v>
      </c>
      <c r="I29" s="1094">
        <v>18.864949725823752</v>
      </c>
      <c r="J29" s="1094">
        <v>196.8028464256634</v>
      </c>
      <c r="K29" s="1094">
        <v>225.02758324509159</v>
      </c>
      <c r="L29" s="1094">
        <v>1.5801671839622575</v>
      </c>
      <c r="M29" s="1094">
        <v>0.30053747245062207</v>
      </c>
      <c r="N29" s="1094">
        <v>0.12523914957721136</v>
      </c>
      <c r="O29" s="1094">
        <v>1.5517986719217608E-2</v>
      </c>
      <c r="P29" s="1094">
        <v>197.65205355795214</v>
      </c>
      <c r="Q29" s="1094">
        <v>196.60607914338442</v>
      </c>
      <c r="R29" s="1094">
        <v>104.99326829839627</v>
      </c>
      <c r="S29" s="1094">
        <v>19.697030664566455</v>
      </c>
      <c r="T29" s="1094">
        <v>38.570078647161608</v>
      </c>
      <c r="U29" s="1094">
        <v>1</v>
      </c>
    </row>
    <row r="30" spans="1:21" s="1095" customFormat="1" ht="15.75">
      <c r="A30" s="1093" t="s">
        <v>1499</v>
      </c>
      <c r="B30" s="1094">
        <v>22.948039561404343</v>
      </c>
      <c r="C30" s="1094">
        <v>3.2033526152421321</v>
      </c>
      <c r="D30" s="1094">
        <v>144.89312908515734</v>
      </c>
      <c r="E30" s="1094">
        <v>198.27635175930939</v>
      </c>
      <c r="F30" s="1094">
        <v>82.594899755902958</v>
      </c>
      <c r="G30" s="1094">
        <v>194.83632149207466</v>
      </c>
      <c r="H30" s="1094">
        <v>197.88402048167714</v>
      </c>
      <c r="I30" s="1094">
        <v>19.817538614860769</v>
      </c>
      <c r="J30" s="1094">
        <v>197.94259823654869</v>
      </c>
      <c r="K30" s="1094">
        <v>219.61038471173271</v>
      </c>
      <c r="L30" s="1094">
        <v>1.5926813212300774</v>
      </c>
      <c r="M30" s="1094">
        <v>0.30134674927967564</v>
      </c>
      <c r="N30" s="1094">
        <v>0.12874039112695579</v>
      </c>
      <c r="O30" s="1094">
        <v>1.5915243702357647E-2</v>
      </c>
      <c r="P30" s="1094">
        <v>198.54132791062548</v>
      </c>
      <c r="Q30" s="1094">
        <v>197.35016272251102</v>
      </c>
      <c r="R30" s="1094">
        <v>107.54555815242507</v>
      </c>
      <c r="S30" s="1094">
        <v>20.17220509712255</v>
      </c>
      <c r="T30" s="1094">
        <v>38.894987665723853</v>
      </c>
      <c r="U30" s="1094">
        <v>1</v>
      </c>
    </row>
    <row r="31" spans="1:21" s="1095" customFormat="1" ht="15.75">
      <c r="A31" s="1093" t="s">
        <v>1500</v>
      </c>
      <c r="B31" s="1094">
        <v>23.26065179003999</v>
      </c>
      <c r="C31" s="1094">
        <v>3.2291843505036151</v>
      </c>
      <c r="D31" s="1094">
        <v>143.10410881727239</v>
      </c>
      <c r="E31" s="1094">
        <v>193.49080716584766</v>
      </c>
      <c r="F31" s="1094">
        <v>83.195609833675093</v>
      </c>
      <c r="G31" s="1094">
        <v>191.50484502398152</v>
      </c>
      <c r="H31" s="1094">
        <v>192.95608914323145</v>
      </c>
      <c r="I31" s="1094">
        <v>19.718376871450332</v>
      </c>
      <c r="J31" s="1094">
        <v>192.7045604124591</v>
      </c>
      <c r="K31" s="1094">
        <v>221.88502516372074</v>
      </c>
      <c r="L31" s="1094">
        <v>1.5237721438583789</v>
      </c>
      <c r="M31" s="1094">
        <v>0.29858581209990276</v>
      </c>
      <c r="N31" s="1094">
        <v>0.12977671670758206</v>
      </c>
      <c r="O31" s="1094">
        <v>1.5979624334811472E-2</v>
      </c>
      <c r="P31" s="1094">
        <v>193.75506016513353</v>
      </c>
      <c r="Q31" s="1094">
        <v>192.51445232784394</v>
      </c>
      <c r="R31" s="1094">
        <v>107.66550297260538</v>
      </c>
      <c r="S31" s="1094">
        <v>19.789637633108185</v>
      </c>
      <c r="T31" s="1094">
        <v>38.33783353122304</v>
      </c>
      <c r="U31" s="1094">
        <v>1</v>
      </c>
    </row>
    <row r="32" spans="1:21" s="1095" customFormat="1" ht="15.75">
      <c r="A32" s="1093" t="s">
        <v>1501</v>
      </c>
      <c r="B32" s="1094">
        <v>24.004813395222836</v>
      </c>
      <c r="C32" s="1094">
        <v>3.1770106625599079</v>
      </c>
      <c r="D32" s="1094">
        <v>143.3824476181131</v>
      </c>
      <c r="E32" s="1094">
        <v>181.357247668399</v>
      </c>
      <c r="F32" s="1094">
        <v>81.597028013756102</v>
      </c>
      <c r="G32" s="1094">
        <v>179.98085339264375</v>
      </c>
      <c r="H32" s="1094">
        <v>181.14489002983856</v>
      </c>
      <c r="I32" s="1094">
        <v>19.013542101125886</v>
      </c>
      <c r="J32" s="1094">
        <v>180.52948312175374</v>
      </c>
      <c r="K32" s="1094">
        <v>212.44493355522457</v>
      </c>
      <c r="L32" s="1094">
        <v>1.5507638322072455</v>
      </c>
      <c r="M32" s="1094">
        <v>0.28005695588216484</v>
      </c>
      <c r="N32" s="1094">
        <v>0.12418958703491749</v>
      </c>
      <c r="O32" s="1094">
        <v>1.5681610395207397E-2</v>
      </c>
      <c r="P32" s="1094">
        <v>182.42440372795232</v>
      </c>
      <c r="Q32" s="1094">
        <v>180.71281173230696</v>
      </c>
      <c r="R32" s="1094">
        <v>109.69200376104483</v>
      </c>
      <c r="S32" s="1094">
        <v>18.589290463587346</v>
      </c>
      <c r="T32" s="1094">
        <v>38.35460835078986</v>
      </c>
      <c r="U32" s="1094">
        <v>1</v>
      </c>
    </row>
    <row r="33" spans="1:21" s="1095" customFormat="1" ht="15.75">
      <c r="A33" s="1093" t="s">
        <v>1502</v>
      </c>
      <c r="B33" s="1094">
        <v>23.99027764709615</v>
      </c>
      <c r="C33" s="1094">
        <v>3.0661994009656559</v>
      </c>
      <c r="D33" s="1094">
        <v>138.89599712730572</v>
      </c>
      <c r="E33" s="1094">
        <v>170.11710145643858</v>
      </c>
      <c r="F33" s="1094">
        <v>78.902801128562402</v>
      </c>
      <c r="G33" s="1094">
        <v>169.94145931687785</v>
      </c>
      <c r="H33" s="1094">
        <v>170.71639213298113</v>
      </c>
      <c r="I33" s="1094">
        <v>18.480279817616204</v>
      </c>
      <c r="J33" s="1094">
        <v>170.15339383704676</v>
      </c>
      <c r="K33" s="1094">
        <v>206.29112851625197</v>
      </c>
      <c r="L33" s="1094">
        <v>1.514674010642481</v>
      </c>
      <c r="M33" s="1094">
        <v>0.26440769520938201</v>
      </c>
      <c r="N33" s="1094">
        <v>0.11592910963481722</v>
      </c>
      <c r="O33" s="1094">
        <v>1.5474951652890727E-2</v>
      </c>
      <c r="P33" s="1094">
        <v>171.92222203485039</v>
      </c>
      <c r="Q33" s="1094">
        <v>170.32618547602812</v>
      </c>
      <c r="R33" s="1094">
        <v>107.67636736844835</v>
      </c>
      <c r="S33" s="1094">
        <v>17.693005348068741</v>
      </c>
      <c r="T33" s="1094">
        <v>37.229172627364996</v>
      </c>
      <c r="U33" s="1094">
        <v>1</v>
      </c>
    </row>
    <row r="34" spans="1:21" s="1095" customFormat="1" ht="15.75">
      <c r="A34" s="1093" t="s">
        <v>1503</v>
      </c>
      <c r="B34" s="1094">
        <v>24.691114458701769</v>
      </c>
      <c r="C34" s="1094">
        <v>3.0892303144389568</v>
      </c>
      <c r="D34" s="1094">
        <v>137.62590048278582</v>
      </c>
      <c r="E34" s="1094">
        <v>175.9175396597679</v>
      </c>
      <c r="F34" s="1094">
        <v>79.817923700424444</v>
      </c>
      <c r="G34" s="1094">
        <v>175.43816826410458</v>
      </c>
      <c r="H34" s="1094">
        <v>176.53820403458283</v>
      </c>
      <c r="I34" s="1094">
        <v>18.688252943932568</v>
      </c>
      <c r="J34" s="1094">
        <v>176.80229355784488</v>
      </c>
      <c r="K34" s="1094">
        <v>213.08024801618151</v>
      </c>
      <c r="L34" s="1094">
        <v>1.5461926116124944</v>
      </c>
      <c r="M34" s="1094">
        <v>0.27378155252920283</v>
      </c>
      <c r="N34" s="1094">
        <v>0.11579824019146261</v>
      </c>
      <c r="O34" s="1094">
        <v>1.5780364236271448E-2</v>
      </c>
      <c r="P34" s="1094">
        <v>178.35461589025675</v>
      </c>
      <c r="Q34" s="1094">
        <v>177.15873074870359</v>
      </c>
      <c r="R34" s="1094">
        <v>106.94152865852156</v>
      </c>
      <c r="S34" s="1094">
        <v>18.421481806115054</v>
      </c>
      <c r="T34" s="1094">
        <v>36.989136404662112</v>
      </c>
      <c r="U34" s="1094">
        <v>1</v>
      </c>
    </row>
    <row r="35" spans="1:21" s="1095" customFormat="1" ht="15.75">
      <c r="A35" s="1093" t="s">
        <v>1504</v>
      </c>
      <c r="B35" s="1094">
        <v>25.168818784470911</v>
      </c>
      <c r="C35" s="1094">
        <v>3.0657314985596247</v>
      </c>
      <c r="D35" s="1094">
        <v>135.98386996323686</v>
      </c>
      <c r="E35" s="1094">
        <v>175.3664228272757</v>
      </c>
      <c r="F35" s="1094">
        <v>79.296583712824116</v>
      </c>
      <c r="G35" s="1094">
        <v>175.06338868365299</v>
      </c>
      <c r="H35" s="1094">
        <v>176.1253294438072</v>
      </c>
      <c r="I35" s="1094">
        <v>19.017441907201619</v>
      </c>
      <c r="J35" s="1094">
        <v>176.15950506607339</v>
      </c>
      <c r="K35" s="1094">
        <v>219.7316405072697</v>
      </c>
      <c r="L35" s="1094">
        <v>1.5686189092363207</v>
      </c>
      <c r="M35" s="1094">
        <v>0.2719979977371273</v>
      </c>
      <c r="N35" s="1094">
        <v>0.11725740685083996</v>
      </c>
      <c r="O35" s="1094">
        <v>1.5766569933364755E-2</v>
      </c>
      <c r="P35" s="1094">
        <v>177.65298358725653</v>
      </c>
      <c r="Q35" s="1094">
        <v>176.86651392079722</v>
      </c>
      <c r="R35" s="1094">
        <v>104.73059030426562</v>
      </c>
      <c r="S35" s="1094">
        <v>18.498872289099594</v>
      </c>
      <c r="T35" s="1094">
        <v>36.687388209848713</v>
      </c>
      <c r="U35" s="1094">
        <v>1</v>
      </c>
    </row>
    <row r="36" spans="1:21" s="1095" customFormat="1" ht="13.15" customHeight="1">
      <c r="A36" s="1093" t="s">
        <v>1505</v>
      </c>
      <c r="B36" s="1094">
        <v>26.242170562792452</v>
      </c>
      <c r="C36" s="1094">
        <v>3.1147869861273905</v>
      </c>
      <c r="D36" s="1094">
        <v>135.96821231142397</v>
      </c>
      <c r="E36" s="1094">
        <v>178.76754197584495</v>
      </c>
      <c r="F36" s="1094">
        <v>81.371046803439143</v>
      </c>
      <c r="G36" s="1094">
        <v>177.48179260749225</v>
      </c>
      <c r="H36" s="1094">
        <v>178.30883353821633</v>
      </c>
      <c r="I36" s="1094">
        <v>19.487881542318931</v>
      </c>
      <c r="J36" s="1094">
        <v>178.29007928569661</v>
      </c>
      <c r="K36" s="1094">
        <v>215.10362318857136</v>
      </c>
      <c r="L36" s="1094">
        <v>1.5908996189837796</v>
      </c>
      <c r="M36" s="1094">
        <v>0.27396697251512092</v>
      </c>
      <c r="N36" s="1094">
        <v>0.11983950483501365</v>
      </c>
      <c r="O36" s="1094">
        <v>1.5863384458776879E-2</v>
      </c>
      <c r="P36" s="1094">
        <v>180.53816415640964</v>
      </c>
      <c r="Q36" s="1094">
        <v>178.64951588428224</v>
      </c>
      <c r="R36" s="1094">
        <v>103.43439176184079</v>
      </c>
      <c r="S36" s="1094">
        <v>19.289375035099422</v>
      </c>
      <c r="T36" s="1094">
        <v>36.979986533079604</v>
      </c>
      <c r="U36" s="1094">
        <v>1</v>
      </c>
    </row>
    <row r="37" spans="1:21" s="1095" customFormat="1" ht="13.15" customHeight="1">
      <c r="A37" s="1093" t="s">
        <v>1506</v>
      </c>
      <c r="B37" s="1094">
        <v>27.357109725903683</v>
      </c>
      <c r="C37" s="1094">
        <v>3.2284521485257063</v>
      </c>
      <c r="D37" s="1094">
        <v>134.54556748088072</v>
      </c>
      <c r="E37" s="1094">
        <v>188.04992119891568</v>
      </c>
      <c r="F37" s="1094">
        <v>83.136219156555043</v>
      </c>
      <c r="G37" s="1094">
        <v>188.24456184896457</v>
      </c>
      <c r="H37" s="1094">
        <v>187.6429988398767</v>
      </c>
      <c r="I37" s="1094">
        <v>19.911365690765329</v>
      </c>
      <c r="J37" s="1094">
        <v>187.56703770280961</v>
      </c>
      <c r="K37" s="1094">
        <v>217.05968429432798</v>
      </c>
      <c r="L37" s="1094">
        <v>1.6256050334805705</v>
      </c>
      <c r="M37" s="1094">
        <v>0.28825272745378966</v>
      </c>
      <c r="N37" s="1094">
        <v>0.12274040211178242</v>
      </c>
      <c r="O37" s="1094">
        <v>1.5754065858217051E-2</v>
      </c>
      <c r="P37" s="1094">
        <v>190.00690728220849</v>
      </c>
      <c r="Q37" s="1094">
        <v>188.31983021582482</v>
      </c>
      <c r="R37" s="1094">
        <v>101.22914850749024</v>
      </c>
      <c r="S37" s="1094">
        <v>20.232153988504365</v>
      </c>
      <c r="T37" s="1094">
        <v>36.759335381777923</v>
      </c>
      <c r="U37" s="1094">
        <v>1</v>
      </c>
    </row>
    <row r="38" spans="1:21" s="1095" customFormat="1" ht="13.15" customHeight="1">
      <c r="A38" s="1093" t="s">
        <v>1507</v>
      </c>
      <c r="B38" s="1094">
        <v>28.850391624850126</v>
      </c>
      <c r="C38" s="1094">
        <v>3.2052848079535035</v>
      </c>
      <c r="D38" s="1094">
        <v>134.70629631893379</v>
      </c>
      <c r="E38" s="1094">
        <v>184.6827810690109</v>
      </c>
      <c r="F38" s="1094">
        <v>82.173320618718279</v>
      </c>
      <c r="G38" s="1094">
        <v>186.10238987527845</v>
      </c>
      <c r="H38" s="1094">
        <v>184.72419009021547</v>
      </c>
      <c r="I38" s="1094">
        <v>19.737993350205059</v>
      </c>
      <c r="J38" s="1094">
        <v>184.61260212316191</v>
      </c>
      <c r="K38" s="1094">
        <v>219.5022488353836</v>
      </c>
      <c r="L38" s="1094">
        <v>1.6100502300190802</v>
      </c>
      <c r="M38" s="1094">
        <v>0.28729614797173086</v>
      </c>
      <c r="N38" s="1094">
        <v>0.12159666917687795</v>
      </c>
      <c r="O38" s="1094">
        <v>1.5826397293735188E-2</v>
      </c>
      <c r="P38" s="1094">
        <v>187.06895970149122</v>
      </c>
      <c r="Q38" s="1094">
        <v>185.16875641481613</v>
      </c>
      <c r="R38" s="1094">
        <v>101.11991605330454</v>
      </c>
      <c r="S38" s="1094">
        <v>19.879866473011468</v>
      </c>
      <c r="T38" s="1094">
        <v>36.795825840098402</v>
      </c>
      <c r="U38" s="1094">
        <v>1</v>
      </c>
    </row>
    <row r="39" spans="1:21" s="1095" customFormat="1" ht="15.75">
      <c r="A39" s="1093" t="s">
        <v>1508</v>
      </c>
      <c r="B39" s="1094">
        <v>29.834769370500602</v>
      </c>
      <c r="C39" s="1094">
        <v>3.2169083456340255</v>
      </c>
      <c r="D39" s="1094">
        <v>133.66995131945168</v>
      </c>
      <c r="E39" s="1094">
        <v>176.71597476379512</v>
      </c>
      <c r="F39" s="1094">
        <v>82.640910774587297</v>
      </c>
      <c r="G39" s="1094">
        <v>179.55440467757322</v>
      </c>
      <c r="H39" s="1094">
        <v>177.93801385139594</v>
      </c>
      <c r="I39" s="1094">
        <v>20.006384514116551</v>
      </c>
      <c r="J39" s="1094">
        <v>178.09541763414586</v>
      </c>
      <c r="K39" s="1094">
        <v>214.66256301873793</v>
      </c>
      <c r="L39" s="1094">
        <v>1.5719168099039011</v>
      </c>
      <c r="M39" s="1094">
        <v>0.28057727255078424</v>
      </c>
      <c r="N39" s="1094">
        <v>0.11900924814408355</v>
      </c>
      <c r="O39" s="1094">
        <v>1.5700398960317948E-2</v>
      </c>
      <c r="P39" s="1094">
        <v>180.10419093083505</v>
      </c>
      <c r="Q39" s="1094">
        <v>178.09992420217037</v>
      </c>
      <c r="R39" s="1094">
        <v>97.718110819138431</v>
      </c>
      <c r="S39" s="1094">
        <v>19.751940350786409</v>
      </c>
      <c r="T39" s="1094">
        <v>36.332473804073871</v>
      </c>
      <c r="U39" s="1094">
        <v>1</v>
      </c>
    </row>
    <row r="40" spans="1:21" s="1095" customFormat="1" ht="15.75">
      <c r="A40" s="1093" t="s">
        <v>1509</v>
      </c>
      <c r="B40" s="1094">
        <v>19.823513230339316</v>
      </c>
      <c r="C40" s="1094">
        <v>3.2382932384559191</v>
      </c>
      <c r="D40" s="1094">
        <v>133.71800689983743</v>
      </c>
      <c r="E40" s="1094">
        <v>177.64500814983299</v>
      </c>
      <c r="F40" s="1094">
        <v>84.144321758802235</v>
      </c>
      <c r="G40" s="1094">
        <v>179.37057931286682</v>
      </c>
      <c r="H40" s="1094">
        <v>178.64351584208956</v>
      </c>
      <c r="I40" s="1094">
        <v>19.767857774720813</v>
      </c>
      <c r="J40" s="1094">
        <v>178.87313840900487</v>
      </c>
      <c r="K40" s="1094">
        <v>212.95794214624399</v>
      </c>
      <c r="L40" s="1094">
        <v>1.5790065310935308</v>
      </c>
      <c r="M40" s="1094">
        <v>0.28258165283558428</v>
      </c>
      <c r="N40" s="1094">
        <v>0.12277650755020771</v>
      </c>
      <c r="O40" s="1094">
        <v>1.5715591070297456E-2</v>
      </c>
      <c r="P40" s="1094">
        <v>182.27119229216237</v>
      </c>
      <c r="Q40" s="1094">
        <v>179.94421005518313</v>
      </c>
      <c r="R40" s="1094">
        <v>99.849816698807146</v>
      </c>
      <c r="S40" s="1094">
        <v>20.084520160235776</v>
      </c>
      <c r="T40" s="1094">
        <v>36.07629345712111</v>
      </c>
      <c r="U40" s="1094">
        <v>1</v>
      </c>
    </row>
    <row r="41" spans="1:21" s="1095" customFormat="1" ht="15.75">
      <c r="A41" s="1093" t="s">
        <v>1510</v>
      </c>
      <c r="B41" s="1094">
        <v>19.969587706544754</v>
      </c>
      <c r="C41" s="1094">
        <v>3.157908863107131</v>
      </c>
      <c r="D41" s="1094">
        <v>133.29931777235532</v>
      </c>
      <c r="E41" s="1094">
        <v>181.39449996449574</v>
      </c>
      <c r="F41" s="1094">
        <v>84.408110980703327</v>
      </c>
      <c r="G41" s="1094">
        <v>182.00985145393119</v>
      </c>
      <c r="H41" s="1094">
        <v>181.88641997350953</v>
      </c>
      <c r="I41" s="1094">
        <v>19.05229361688998</v>
      </c>
      <c r="J41" s="1094">
        <v>182.3527737232136</v>
      </c>
      <c r="K41" s="1094">
        <v>220.96707464533196</v>
      </c>
      <c r="L41" s="1094">
        <v>1.5684588022143351</v>
      </c>
      <c r="M41" s="1094">
        <v>0.28706776366936132</v>
      </c>
      <c r="N41" s="1094">
        <v>0.12261451097882908</v>
      </c>
      <c r="O41" s="1094">
        <v>1.5883028958019661E-2</v>
      </c>
      <c r="P41" s="1094">
        <v>185.78773867593972</v>
      </c>
      <c r="Q41" s="1094">
        <v>182.89888635196121</v>
      </c>
      <c r="R41" s="1094">
        <v>99.381628214701635</v>
      </c>
      <c r="S41" s="1094">
        <v>20.773377786347641</v>
      </c>
      <c r="T41" s="1094">
        <v>35.690415178602784</v>
      </c>
      <c r="U41" s="1094">
        <v>1</v>
      </c>
    </row>
    <row r="42" spans="1:21" s="1095" customFormat="1" ht="15.75">
      <c r="A42" s="1093" t="s">
        <v>1511</v>
      </c>
      <c r="B42" s="1094">
        <v>19.840890619151317</v>
      </c>
      <c r="C42" s="1094">
        <v>3.166231243587621</v>
      </c>
      <c r="D42" s="1094">
        <v>133.6257814247347</v>
      </c>
      <c r="E42" s="1094">
        <v>186.78674120801099</v>
      </c>
      <c r="F42" s="1094">
        <v>84.935696541563047</v>
      </c>
      <c r="G42" s="1094">
        <v>186.71308130685406</v>
      </c>
      <c r="H42" s="1094">
        <v>186.72262373023514</v>
      </c>
      <c r="I42" s="1094">
        <v>19.848979850475978</v>
      </c>
      <c r="J42" s="1094">
        <v>186.77532752242629</v>
      </c>
      <c r="K42" s="1094">
        <v>220.52846073550916</v>
      </c>
      <c r="L42" s="1094">
        <v>1.5752521725584019</v>
      </c>
      <c r="M42" s="1094">
        <v>0.29552645856489557</v>
      </c>
      <c r="N42" s="1094">
        <v>0.1220985551291254</v>
      </c>
      <c r="O42" s="1094">
        <v>1.5979138780133333E-2</v>
      </c>
      <c r="P42" s="1094">
        <v>190.11614514658177</v>
      </c>
      <c r="Q42" s="1094">
        <v>186.96573347151306</v>
      </c>
      <c r="R42" s="1094">
        <v>99.705349258295101</v>
      </c>
      <c r="S42" s="1094">
        <v>21.062387069822236</v>
      </c>
      <c r="T42" s="1094">
        <v>35.351228024926002</v>
      </c>
      <c r="U42" s="1094">
        <v>1</v>
      </c>
    </row>
    <row r="43" spans="1:21" s="1095" customFormat="1" ht="15.75">
      <c r="A43" s="1093" t="s">
        <v>1512</v>
      </c>
      <c r="B43" s="1094">
        <v>20.259880929619246</v>
      </c>
      <c r="C43" s="1094">
        <v>3.2744112957740885</v>
      </c>
      <c r="D43" s="1094">
        <v>136.42088975292233</v>
      </c>
      <c r="E43" s="1094">
        <v>196.5230804060117</v>
      </c>
      <c r="F43" s="1094">
        <v>90.434502267541973</v>
      </c>
      <c r="G43" s="1094">
        <v>197.83624447817104</v>
      </c>
      <c r="H43" s="1094">
        <v>196.05475807918731</v>
      </c>
      <c r="I43" s="1094">
        <v>20.745152132352132</v>
      </c>
      <c r="J43" s="1094">
        <v>195.45754716971675</v>
      </c>
      <c r="K43" s="1094">
        <v>228.40173636987402</v>
      </c>
      <c r="L43" s="1094">
        <v>1.5697012155139163</v>
      </c>
      <c r="M43" s="1094">
        <v>0.32431531565829647</v>
      </c>
      <c r="N43" s="1094">
        <v>0.12804493422973551</v>
      </c>
      <c r="O43" s="1094">
        <v>1.6381110556785219E-2</v>
      </c>
      <c r="P43" s="1094">
        <v>199.43735770923976</v>
      </c>
      <c r="Q43" s="1094">
        <v>196.61694153052011</v>
      </c>
      <c r="R43" s="1094">
        <v>102.42546449868124</v>
      </c>
      <c r="S43" s="1094">
        <v>21.922842513131499</v>
      </c>
      <c r="T43" s="1094">
        <v>35.831170370826698</v>
      </c>
      <c r="U43" s="1094">
        <v>1</v>
      </c>
    </row>
    <row r="44" spans="1:21" s="1095" customFormat="1" ht="15.75">
      <c r="A44" s="1093" t="s">
        <v>1513</v>
      </c>
      <c r="B44" s="1094">
        <v>20.288695847866407</v>
      </c>
      <c r="C44" s="1094">
        <v>3.2394458273976108</v>
      </c>
      <c r="D44" s="1094">
        <v>136.50974133735704</v>
      </c>
      <c r="E44" s="1094">
        <v>194.57628724281383</v>
      </c>
      <c r="F44" s="1094">
        <v>89.37085456016554</v>
      </c>
      <c r="G44" s="1094">
        <v>195.66732026622688</v>
      </c>
      <c r="H44" s="1094">
        <v>194.09415112234311</v>
      </c>
      <c r="I44" s="1094">
        <v>20.355363015980128</v>
      </c>
      <c r="J44" s="1094">
        <v>193.38935445559179</v>
      </c>
      <c r="K44" s="1094">
        <v>227.55048092930105</v>
      </c>
      <c r="L44" s="1094">
        <v>1.6035020105296818</v>
      </c>
      <c r="M44" s="1094">
        <v>0.31314444187188401</v>
      </c>
      <c r="N44" s="1094">
        <v>0.12786108514252378</v>
      </c>
      <c r="O44" s="1094">
        <v>1.647054082867791E-2</v>
      </c>
      <c r="P44" s="1094">
        <v>197.99706189883381</v>
      </c>
      <c r="Q44" s="1094">
        <v>194.72647651648609</v>
      </c>
      <c r="R44" s="1094">
        <v>102.89893383632422</v>
      </c>
      <c r="S44" s="1094">
        <v>21.765063030322302</v>
      </c>
      <c r="T44" s="1094">
        <v>35.748989650015041</v>
      </c>
      <c r="U44" s="1094">
        <v>1</v>
      </c>
    </row>
    <row r="45" spans="1:21" s="1095" customFormat="1" ht="15.75">
      <c r="A45" s="1093" t="s">
        <v>1514</v>
      </c>
      <c r="B45" s="1094">
        <v>19.973668996701225</v>
      </c>
      <c r="C45" s="1094">
        <v>3.2072152097008733</v>
      </c>
      <c r="D45" s="1094">
        <v>133.41791989914654</v>
      </c>
      <c r="E45" s="1094">
        <v>189.97596379789988</v>
      </c>
      <c r="F45" s="1094">
        <v>88.95021596717487</v>
      </c>
      <c r="G45" s="1094">
        <v>191.71673416480408</v>
      </c>
      <c r="H45" s="1094">
        <v>190.5817274006304</v>
      </c>
      <c r="I45" s="1094">
        <v>20.211137197484835</v>
      </c>
      <c r="J45" s="1094">
        <v>189.92740285896505</v>
      </c>
      <c r="K45" s="1094">
        <v>223.11213099378926</v>
      </c>
      <c r="L45" s="1094">
        <v>1.5802043470160911</v>
      </c>
      <c r="M45" s="1094">
        <v>0.30234765606456365</v>
      </c>
      <c r="N45" s="1094">
        <v>0.12570819519991752</v>
      </c>
      <c r="O45" s="1094">
        <v>1.6187790436895309E-2</v>
      </c>
      <c r="P45" s="1094">
        <v>194.86302779034588</v>
      </c>
      <c r="Q45" s="1094">
        <v>191.23952756122895</v>
      </c>
      <c r="R45" s="1094">
        <v>102.69837620351109</v>
      </c>
      <c r="S45" s="1094">
        <v>20.940669986501117</v>
      </c>
      <c r="T45" s="1094">
        <v>35.129534138389594</v>
      </c>
      <c r="U45" s="1094">
        <v>1</v>
      </c>
    </row>
    <row r="46" spans="1:21" s="1095" customFormat="1" ht="15.75">
      <c r="A46" s="1093" t="s">
        <v>1515</v>
      </c>
      <c r="B46" s="1094">
        <v>19.877712251737858</v>
      </c>
      <c r="C46" s="1094">
        <v>3.267241078457781</v>
      </c>
      <c r="D46" s="1094">
        <v>131.92376219348145</v>
      </c>
      <c r="E46" s="1094">
        <v>186.84376319914318</v>
      </c>
      <c r="F46" s="1094">
        <v>89.349442298077989</v>
      </c>
      <c r="G46" s="1094">
        <v>186.58530619668937</v>
      </c>
      <c r="H46" s="1094">
        <v>185.67011536026141</v>
      </c>
      <c r="I46" s="1094">
        <v>20.134699616916897</v>
      </c>
      <c r="J46" s="1094">
        <v>186.21439220503669</v>
      </c>
      <c r="K46" s="1094">
        <v>217.11861209203406</v>
      </c>
      <c r="L46" s="1094">
        <v>1.5830627593086353</v>
      </c>
      <c r="M46" s="1094">
        <v>0.29523763356533533</v>
      </c>
      <c r="N46" s="1094">
        <v>0.12742912529235909</v>
      </c>
      <c r="O46" s="1094">
        <v>1.6172724317700522E-2</v>
      </c>
      <c r="P46" s="1094">
        <v>190.90022758605971</v>
      </c>
      <c r="Q46" s="1094">
        <v>187.68120065936773</v>
      </c>
      <c r="R46" s="1094">
        <v>101.99255649116766</v>
      </c>
      <c r="S46" s="1094">
        <v>20.451463312742213</v>
      </c>
      <c r="T46" s="1094">
        <v>34.654378591610005</v>
      </c>
      <c r="U46" s="1094">
        <v>1</v>
      </c>
    </row>
    <row r="47" spans="1:21" s="1095" customFormat="1" ht="15.75">
      <c r="A47" s="1093" t="s">
        <v>1516</v>
      </c>
      <c r="B47" s="1094">
        <v>19.824502652960504</v>
      </c>
      <c r="C47" s="1094">
        <v>3.1780437008645932</v>
      </c>
      <c r="D47" s="1094">
        <v>130.48987244530238</v>
      </c>
      <c r="E47" s="1094">
        <v>185.7873808024994</v>
      </c>
      <c r="F47" s="1094">
        <v>86.685528405964092</v>
      </c>
      <c r="G47" s="1094">
        <v>185.47580709495779</v>
      </c>
      <c r="H47" s="1094">
        <v>185.29216516771871</v>
      </c>
      <c r="I47" s="1094">
        <v>19.145648733835756</v>
      </c>
      <c r="J47" s="1094">
        <v>185.05436717311093</v>
      </c>
      <c r="K47" s="1094">
        <v>218.76316876431389</v>
      </c>
      <c r="L47" s="1094">
        <v>1.6088723532585441</v>
      </c>
      <c r="M47" s="1094">
        <v>0.29260871667447924</v>
      </c>
      <c r="N47" s="1094">
        <v>0.12471470353034711</v>
      </c>
      <c r="O47" s="1094">
        <v>1.6059602880890398E-2</v>
      </c>
      <c r="P47" s="1094">
        <v>189.36136664934122</v>
      </c>
      <c r="Q47" s="1094">
        <v>186.87302542027032</v>
      </c>
      <c r="R47" s="1094">
        <v>99.665717584666211</v>
      </c>
      <c r="S47" s="1094">
        <v>20.226650740428674</v>
      </c>
      <c r="T47" s="1094">
        <v>34.134467562992853</v>
      </c>
      <c r="U47" s="1094">
        <v>1</v>
      </c>
    </row>
    <row r="48" spans="1:21" s="1095" customFormat="1" ht="15.75">
      <c r="A48" s="1093" t="s">
        <v>1517</v>
      </c>
      <c r="B48" s="1094">
        <v>20.210610844225396</v>
      </c>
      <c r="C48" s="1094">
        <v>3.0995079148500584</v>
      </c>
      <c r="D48" s="1094">
        <v>132.06745629180202</v>
      </c>
      <c r="E48" s="1094">
        <v>180.61995471366865</v>
      </c>
      <c r="F48" s="1094">
        <v>80.843416894487518</v>
      </c>
      <c r="G48" s="1094">
        <v>180.10667552356657</v>
      </c>
      <c r="H48" s="1094">
        <v>179.35250127290547</v>
      </c>
      <c r="I48" s="1094">
        <v>18.141590512039027</v>
      </c>
      <c r="J48" s="1094">
        <v>179.61280460256634</v>
      </c>
      <c r="K48" s="1094">
        <v>214.51108012561536</v>
      </c>
      <c r="L48" s="1094">
        <v>1.6339310233262279</v>
      </c>
      <c r="M48" s="1094">
        <v>0.28220529183409299</v>
      </c>
      <c r="N48" s="1094">
        <v>0.12019648040701839</v>
      </c>
      <c r="O48" s="1094">
        <v>1.5951243715996332E-2</v>
      </c>
      <c r="P48" s="1094">
        <v>183.92947927314785</v>
      </c>
      <c r="Q48" s="1094">
        <v>181.02411108283366</v>
      </c>
      <c r="R48" s="1094">
        <v>98.645029448726291</v>
      </c>
      <c r="S48" s="1094">
        <v>19.820014071504833</v>
      </c>
      <c r="T48" s="1094">
        <v>34.617383503888306</v>
      </c>
      <c r="U48" s="1094">
        <v>1</v>
      </c>
    </row>
    <row r="49" spans="1:21" s="1095" customFormat="1" ht="15.75">
      <c r="A49" s="1093" t="s">
        <v>1518</v>
      </c>
      <c r="B49" s="1094">
        <v>19.646683033709916</v>
      </c>
      <c r="C49" s="1094">
        <v>2.9140222533373543</v>
      </c>
      <c r="D49" s="1094">
        <v>127.47559330266087</v>
      </c>
      <c r="E49" s="1094">
        <v>174.21702431402707</v>
      </c>
      <c r="F49" s="1094">
        <v>76.689363536653175</v>
      </c>
      <c r="G49" s="1094">
        <v>175.01683427975186</v>
      </c>
      <c r="H49" s="1094">
        <v>173.33309777969365</v>
      </c>
      <c r="I49" s="1094">
        <v>16.740217711924217</v>
      </c>
      <c r="J49" s="1094">
        <v>173.17846048159936</v>
      </c>
      <c r="K49" s="1094">
        <v>207.35497189654529</v>
      </c>
      <c r="L49" s="1094">
        <v>1.5832417583858946</v>
      </c>
      <c r="M49" s="1094">
        <v>0.27092133311097533</v>
      </c>
      <c r="N49" s="1094">
        <v>0.11349235319537331</v>
      </c>
      <c r="O49" s="1094">
        <v>1.5117441257211721E-2</v>
      </c>
      <c r="P49" s="1094">
        <v>177.61317134403961</v>
      </c>
      <c r="Q49" s="1094">
        <v>175.55407032660401</v>
      </c>
      <c r="R49" s="1094">
        <v>93.774831009686395</v>
      </c>
      <c r="S49" s="1094">
        <v>19.124250778690616</v>
      </c>
      <c r="T49" s="1094">
        <v>33.623859362745357</v>
      </c>
      <c r="U49" s="1094">
        <v>1</v>
      </c>
    </row>
    <row r="50" spans="1:21" s="1095" customFormat="1" ht="15.75">
      <c r="A50" s="1093" t="s">
        <v>1519</v>
      </c>
      <c r="B50" s="1094">
        <v>20.439975178069645</v>
      </c>
      <c r="C50" s="1094">
        <v>2.9494699610541257</v>
      </c>
      <c r="D50" s="1094">
        <v>132.39583992611395</v>
      </c>
      <c r="E50" s="1094">
        <v>178.57859356564217</v>
      </c>
      <c r="F50" s="1094">
        <v>80.391618116885653</v>
      </c>
      <c r="G50" s="1094">
        <v>180.68215552044705</v>
      </c>
      <c r="H50" s="1094">
        <v>178.69411815529313</v>
      </c>
      <c r="I50" s="1094">
        <v>17.103783602066699</v>
      </c>
      <c r="J50" s="1094">
        <v>178.39598396490655</v>
      </c>
      <c r="K50" s="1094">
        <v>216.94164686541123</v>
      </c>
      <c r="L50" s="1094">
        <v>1.6188772866349239</v>
      </c>
      <c r="M50" s="1094">
        <v>0.27998912892770705</v>
      </c>
      <c r="N50" s="1094">
        <v>0.11975992110980359</v>
      </c>
      <c r="O50" s="1094">
        <v>1.5517864174765994E-2</v>
      </c>
      <c r="P50" s="1094">
        <v>183.32640767315419</v>
      </c>
      <c r="Q50" s="1094">
        <v>180.31712276653232</v>
      </c>
      <c r="R50" s="1094">
        <v>97.520075427866843</v>
      </c>
      <c r="S50" s="1094">
        <v>19.657125812570968</v>
      </c>
      <c r="T50" s="1094">
        <v>34.945061237514615</v>
      </c>
      <c r="U50" s="1094">
        <v>1</v>
      </c>
    </row>
    <row r="51" spans="1:21" s="1095" customFormat="1" ht="15.75">
      <c r="A51" s="1093" t="s">
        <v>1520</v>
      </c>
      <c r="B51" s="1094">
        <v>20.370854786984125</v>
      </c>
      <c r="C51" s="1094">
        <v>2.7964960664118204</v>
      </c>
      <c r="D51" s="1094">
        <v>131.02759282458405</v>
      </c>
      <c r="E51" s="1094">
        <v>171.81524130545938</v>
      </c>
      <c r="F51" s="1094">
        <v>77.657282630104078</v>
      </c>
      <c r="G51" s="1094">
        <v>174.49612613201202</v>
      </c>
      <c r="H51" s="1094">
        <v>173.08241997863072</v>
      </c>
      <c r="I51" s="1094">
        <v>16.897342326806442</v>
      </c>
      <c r="J51" s="1094">
        <v>172.40923084608923</v>
      </c>
      <c r="K51" s="1094">
        <v>212.98423212576898</v>
      </c>
      <c r="L51" s="1094">
        <v>1.600412363511371</v>
      </c>
      <c r="M51" s="1094">
        <v>0.27151648023391139</v>
      </c>
      <c r="N51" s="1094">
        <v>0.11780793653997519</v>
      </c>
      <c r="O51" s="1094">
        <v>1.5413828069935595E-2</v>
      </c>
      <c r="P51" s="1094">
        <v>176.9143695428572</v>
      </c>
      <c r="Q51" s="1094">
        <v>174.59817304471176</v>
      </c>
      <c r="R51" s="1094">
        <v>97.3118188355472</v>
      </c>
      <c r="S51" s="1094">
        <v>19.253924511768073</v>
      </c>
      <c r="T51" s="1094">
        <v>34.646879371053721</v>
      </c>
      <c r="U51" s="1094">
        <v>1</v>
      </c>
    </row>
    <row r="52" spans="1:21" s="1095" customFormat="1" ht="15.75">
      <c r="A52" s="1093" t="s">
        <v>1521</v>
      </c>
      <c r="B52" s="1094">
        <v>20.094957506111701</v>
      </c>
      <c r="C52" s="1094">
        <v>2.7962950618538782</v>
      </c>
      <c r="D52" s="1094">
        <v>127.64898748500251</v>
      </c>
      <c r="E52" s="1094">
        <v>163.08361902280615</v>
      </c>
      <c r="F52" s="1094">
        <v>77.415318812585923</v>
      </c>
      <c r="G52" s="1094">
        <v>163.90359840452993</v>
      </c>
      <c r="H52" s="1094">
        <v>163.79349886269279</v>
      </c>
      <c r="I52" s="1094">
        <v>16.842739116285909</v>
      </c>
      <c r="J52" s="1094">
        <v>163.58399079041706</v>
      </c>
      <c r="K52" s="1094">
        <v>204.44215767150723</v>
      </c>
      <c r="L52" s="1094">
        <v>1.5731554215901105</v>
      </c>
      <c r="M52" s="1094">
        <v>0.25895026017460748</v>
      </c>
      <c r="N52" s="1094">
        <v>0.11509336250376334</v>
      </c>
      <c r="O52" s="1094">
        <v>1.5108339122634018E-2</v>
      </c>
      <c r="P52" s="1094">
        <v>169.24166765520491</v>
      </c>
      <c r="Q52" s="1094">
        <v>166.29993818061604</v>
      </c>
      <c r="R52" s="1094">
        <v>92.375240411611856</v>
      </c>
      <c r="S52" s="1094">
        <v>18.46038917196433</v>
      </c>
      <c r="T52" s="1094">
        <v>33.703587643099475</v>
      </c>
      <c r="U52" s="1094">
        <v>1</v>
      </c>
    </row>
    <row r="53" spans="1:21" s="1095" customFormat="1" ht="15.75">
      <c r="A53" s="1093" t="s">
        <v>1522</v>
      </c>
      <c r="B53" s="1094">
        <v>19.932289012355341</v>
      </c>
      <c r="C53" s="1094">
        <v>2.9070346544639727</v>
      </c>
      <c r="D53" s="1094">
        <v>126.98242699703134</v>
      </c>
      <c r="E53" s="1094">
        <v>166.76785680244197</v>
      </c>
      <c r="F53" s="1094">
        <v>80.238784366115112</v>
      </c>
      <c r="G53" s="1094">
        <v>166.51884122100256</v>
      </c>
      <c r="H53" s="1094">
        <v>166.90877186594969</v>
      </c>
      <c r="I53" s="1094">
        <v>17.530429849410325</v>
      </c>
      <c r="J53" s="1094">
        <v>167.14801642881264</v>
      </c>
      <c r="K53" s="1094">
        <v>207.3064569965957</v>
      </c>
      <c r="L53" s="1094">
        <v>1.5330208176462279</v>
      </c>
      <c r="M53" s="1094">
        <v>0.26262808484442812</v>
      </c>
      <c r="N53" s="1094">
        <v>0.11662275885770092</v>
      </c>
      <c r="O53" s="1094">
        <v>1.5001749010400064E-2</v>
      </c>
      <c r="P53" s="1094">
        <v>172.76946972232116</v>
      </c>
      <c r="Q53" s="1094">
        <v>169.42071459704908</v>
      </c>
      <c r="R53" s="1094">
        <v>90.118600732958527</v>
      </c>
      <c r="S53" s="1094">
        <v>18.924993632863568</v>
      </c>
      <c r="T53" s="1094">
        <v>33.232123958360788</v>
      </c>
      <c r="U53" s="1094">
        <v>1</v>
      </c>
    </row>
    <row r="54" spans="1:21" s="1095" customFormat="1" ht="15.75">
      <c r="A54" s="1093" t="s">
        <v>1523</v>
      </c>
      <c r="B54" s="1094">
        <v>19.642535207563231</v>
      </c>
      <c r="C54" s="1094">
        <v>2.8252352164748182</v>
      </c>
      <c r="D54" s="1094">
        <v>126.00581182594382</v>
      </c>
      <c r="E54" s="1094">
        <v>165.82795534778859</v>
      </c>
      <c r="F54" s="1094">
        <v>76.068630109791997</v>
      </c>
      <c r="G54" s="1094">
        <v>164.80252794375215</v>
      </c>
      <c r="H54" s="1094">
        <v>165.46129415892352</v>
      </c>
      <c r="I54" s="1094">
        <v>17.574426322915539</v>
      </c>
      <c r="J54" s="1094">
        <v>165.28318180693151</v>
      </c>
      <c r="K54" s="1094">
        <v>205.06458973690442</v>
      </c>
      <c r="L54" s="1094">
        <v>1.4429560723483135</v>
      </c>
      <c r="M54" s="1094">
        <v>0.25756366963178678</v>
      </c>
      <c r="N54" s="1094">
        <v>0.11448128995131601</v>
      </c>
      <c r="O54" s="1094">
        <v>1.4566529053719973E-2</v>
      </c>
      <c r="P54" s="1094">
        <v>170.2256825529156</v>
      </c>
      <c r="Q54" s="1094">
        <v>167.35977920618564</v>
      </c>
      <c r="R54" s="1094">
        <v>89.020521239867747</v>
      </c>
      <c r="S54" s="1094">
        <v>18.518383989886367</v>
      </c>
      <c r="T54" s="1094">
        <v>32.677159760202372</v>
      </c>
      <c r="U54" s="1094">
        <v>1</v>
      </c>
    </row>
    <row r="55" spans="1:21" s="1095" customFormat="1" ht="15.75">
      <c r="A55" s="1093" t="s">
        <v>1524</v>
      </c>
      <c r="B55" s="1094">
        <v>19.591791677954863</v>
      </c>
      <c r="C55" s="1094">
        <v>2.7892806456354218</v>
      </c>
      <c r="D55" s="1094">
        <v>125.94799093562031</v>
      </c>
      <c r="E55" s="1094">
        <v>165.42269342057168</v>
      </c>
      <c r="F55" s="1094">
        <v>73.80923837046258</v>
      </c>
      <c r="G55" s="1094">
        <v>166.05039114257644</v>
      </c>
      <c r="H55" s="1094">
        <v>164.61762147840682</v>
      </c>
      <c r="I55" s="1094">
        <v>17.084670919890019</v>
      </c>
      <c r="J55" s="1094">
        <v>163.90426072305152</v>
      </c>
      <c r="K55" s="1094">
        <v>207.88608616139689</v>
      </c>
      <c r="L55" s="1094">
        <v>1.4560498686794459</v>
      </c>
      <c r="M55" s="1094">
        <v>0.25644256359141576</v>
      </c>
      <c r="N55" s="1094">
        <v>0.11322002971621234</v>
      </c>
      <c r="O55" s="1094">
        <v>1.4556598335422012E-2</v>
      </c>
      <c r="P55" s="1094">
        <v>169.25773180510316</v>
      </c>
      <c r="Q55" s="1094">
        <v>167.07261335762087</v>
      </c>
      <c r="R55" s="1094">
        <v>89.091181448551964</v>
      </c>
      <c r="S55" s="1094">
        <v>18.484331386074807</v>
      </c>
      <c r="T55" s="1094">
        <v>32.588893541924826</v>
      </c>
      <c r="U55" s="1094">
        <v>1</v>
      </c>
    </row>
    <row r="56" spans="1:21" s="1095" customFormat="1" ht="15.75">
      <c r="A56" s="1093" t="s">
        <v>1525</v>
      </c>
      <c r="B56" s="1094">
        <v>19.370654002220999</v>
      </c>
      <c r="C56" s="1094">
        <v>2.646436994812523</v>
      </c>
      <c r="D56" s="1094">
        <v>124.89276212572598</v>
      </c>
      <c r="E56" s="1094">
        <v>159.35669309891119</v>
      </c>
      <c r="F56" s="1094">
        <v>68.902456855153204</v>
      </c>
      <c r="G56" s="1094">
        <v>159.94784832475509</v>
      </c>
      <c r="H56" s="1094">
        <v>158.71667252645611</v>
      </c>
      <c r="I56" s="1094">
        <v>16.297133293766102</v>
      </c>
      <c r="J56" s="1094">
        <v>158.11982633706242</v>
      </c>
      <c r="K56" s="1094">
        <v>205.17564821450571</v>
      </c>
      <c r="L56" s="1094">
        <v>1.4733872154132317</v>
      </c>
      <c r="M56" s="1094">
        <v>0.24797999566872606</v>
      </c>
      <c r="N56" s="1094">
        <v>0.11050329108912776</v>
      </c>
      <c r="O56" s="1094">
        <v>1.4236247376617482E-2</v>
      </c>
      <c r="P56" s="1094">
        <v>163.22296274788249</v>
      </c>
      <c r="Q56" s="1094">
        <v>161.17636291605461</v>
      </c>
      <c r="R56" s="1094">
        <v>88.340597064603998</v>
      </c>
      <c r="S56" s="1094">
        <v>17.560136144921131</v>
      </c>
      <c r="T56" s="1094">
        <v>32.422904165476304</v>
      </c>
      <c r="U56" s="1094">
        <v>1</v>
      </c>
    </row>
    <row r="57" spans="1:21" s="1095" customFormat="1" ht="15.75">
      <c r="A57" s="1093" t="s">
        <v>1526</v>
      </c>
      <c r="B57" s="1094">
        <v>19.035115351562563</v>
      </c>
      <c r="C57" s="1094">
        <v>2.5722903226453004</v>
      </c>
      <c r="D57" s="1094">
        <v>123.48280801927244</v>
      </c>
      <c r="E57" s="1094">
        <v>153.80057487035884</v>
      </c>
      <c r="F57" s="1094">
        <v>65.850156215402251</v>
      </c>
      <c r="G57" s="1094">
        <v>154.83169009856968</v>
      </c>
      <c r="H57" s="1094">
        <v>153.99066911613281</v>
      </c>
      <c r="I57" s="1094">
        <v>15.731212902960852</v>
      </c>
      <c r="J57" s="1094">
        <v>153.04292216109607</v>
      </c>
      <c r="K57" s="1094">
        <v>197.83394070563861</v>
      </c>
      <c r="L57" s="1094">
        <v>1.4587544596213255</v>
      </c>
      <c r="M57" s="1094">
        <v>0.24196250404153685</v>
      </c>
      <c r="N57" s="1094">
        <v>0.10864294317896192</v>
      </c>
      <c r="O57" s="1094">
        <v>1.397784142967229E-2</v>
      </c>
      <c r="P57" s="1094">
        <v>157.92959567663027</v>
      </c>
      <c r="Q57" s="1094">
        <v>156.59765617808807</v>
      </c>
      <c r="R57" s="1094">
        <v>82.905937057371673</v>
      </c>
      <c r="S57" s="1094">
        <v>17.21827823520346</v>
      </c>
      <c r="T57" s="1094">
        <v>32.0930593613813</v>
      </c>
      <c r="U57" s="1094">
        <v>1</v>
      </c>
    </row>
    <row r="58" spans="1:21" s="1095" customFormat="1" ht="15.75">
      <c r="A58" s="1093" t="s">
        <v>1527</v>
      </c>
      <c r="B58" s="1094">
        <v>18.965797999654271</v>
      </c>
      <c r="C58" s="1094">
        <v>2.6374721955580611</v>
      </c>
      <c r="D58" s="1094">
        <v>122.84111457671094</v>
      </c>
      <c r="E58" s="1094">
        <v>151.2675000014325</v>
      </c>
      <c r="F58" s="1094">
        <v>66.496188998198718</v>
      </c>
      <c r="G58" s="1094">
        <v>150.93684894000154</v>
      </c>
      <c r="H58" s="1094">
        <v>149.79589034727414</v>
      </c>
      <c r="I58" s="1094">
        <v>15.990613272098615</v>
      </c>
      <c r="J58" s="1094">
        <v>150.12458509813425</v>
      </c>
      <c r="K58" s="1094">
        <v>197.76238966435841</v>
      </c>
      <c r="L58" s="1094">
        <v>1.455353072733063</v>
      </c>
      <c r="M58" s="1094">
        <v>0.23763956710429335</v>
      </c>
      <c r="N58" s="1094">
        <v>0.11002018535665643</v>
      </c>
      <c r="O58" s="1094">
        <v>1.4053634885697334E-2</v>
      </c>
      <c r="P58" s="1094">
        <v>154.59924845333933</v>
      </c>
      <c r="Q58" s="1094">
        <v>153.16571880791804</v>
      </c>
      <c r="R58" s="1094">
        <v>82.090855009437661</v>
      </c>
      <c r="S58" s="1094">
        <v>17.412876531887818</v>
      </c>
      <c r="T58" s="1094">
        <v>31.96847027506643</v>
      </c>
      <c r="U58" s="1094">
        <v>1</v>
      </c>
    </row>
    <row r="59" spans="1:21" s="1095" customFormat="1" ht="15.75">
      <c r="A59" s="1093" t="s">
        <v>1528</v>
      </c>
      <c r="B59" s="1094">
        <v>18.909921010506309</v>
      </c>
      <c r="C59" s="1094">
        <v>2.6411082129700847</v>
      </c>
      <c r="D59" s="1094">
        <v>122.67390201036214</v>
      </c>
      <c r="E59" s="1094">
        <v>151.85303254513667</v>
      </c>
      <c r="F59" s="1094">
        <v>66.288132040949279</v>
      </c>
      <c r="G59" s="1094">
        <v>152.16845798920187</v>
      </c>
      <c r="H59" s="1094">
        <v>151.18790408734981</v>
      </c>
      <c r="I59" s="1094">
        <v>15.861078277061104</v>
      </c>
      <c r="J59" s="1094">
        <v>151.08333154918554</v>
      </c>
      <c r="K59" s="1094">
        <v>198.92897713743233</v>
      </c>
      <c r="L59" s="1094">
        <v>1.4527016968636108</v>
      </c>
      <c r="M59" s="1094">
        <v>0.23824186715526155</v>
      </c>
      <c r="N59" s="1094">
        <v>0.11076915566587139</v>
      </c>
      <c r="O59" s="1094">
        <v>1.3940305073174465E-2</v>
      </c>
      <c r="P59" s="1094">
        <v>155.66191272171562</v>
      </c>
      <c r="Q59" s="1094">
        <v>154.13287616091884</v>
      </c>
      <c r="R59" s="1094">
        <v>80.526953177952379</v>
      </c>
      <c r="S59" s="1094">
        <v>18.02504210758535</v>
      </c>
      <c r="T59" s="1094">
        <v>31.85314188656961</v>
      </c>
      <c r="U59" s="1094">
        <v>1</v>
      </c>
    </row>
    <row r="60" spans="1:21" s="1095" customFormat="1" ht="15.75">
      <c r="A60" s="1093" t="s">
        <v>1529</v>
      </c>
      <c r="B60" s="1094">
        <v>18.770431760847689</v>
      </c>
      <c r="C60" s="1094">
        <v>2.6721233776471345</v>
      </c>
      <c r="D60" s="1094">
        <v>121.95392394116418</v>
      </c>
      <c r="E60" s="1094">
        <v>156.46671229619668</v>
      </c>
      <c r="F60" s="1094">
        <v>66.0290969040513</v>
      </c>
      <c r="G60" s="1094">
        <v>157.68910699327211</v>
      </c>
      <c r="H60" s="1094">
        <v>154.74633351347907</v>
      </c>
      <c r="I60" s="1094">
        <v>15.844392936086916</v>
      </c>
      <c r="J60" s="1094">
        <v>155.18807672697881</v>
      </c>
      <c r="K60" s="1094">
        <v>202.61847937129798</v>
      </c>
      <c r="L60" s="1094">
        <v>1.4498325244135759</v>
      </c>
      <c r="M60" s="1094">
        <v>0.24420566396032398</v>
      </c>
      <c r="N60" s="1094">
        <v>0.11123935662999428</v>
      </c>
      <c r="O60" s="1094">
        <v>1.3693548376381011E-2</v>
      </c>
      <c r="P60" s="1094">
        <v>160.02254552117566</v>
      </c>
      <c r="Q60" s="1094">
        <v>158.16913011552737</v>
      </c>
      <c r="R60" s="1094">
        <v>78.434670167860304</v>
      </c>
      <c r="S60" s="1094">
        <v>18.10514489709217</v>
      </c>
      <c r="T60" s="1094">
        <v>31.671770753907001</v>
      </c>
      <c r="U60" s="1094">
        <v>1</v>
      </c>
    </row>
    <row r="61" spans="1:21" s="1095" customFormat="1" ht="15.75">
      <c r="A61" s="1093" t="s">
        <v>1530</v>
      </c>
      <c r="B61" s="1094">
        <v>18.656875703533252</v>
      </c>
      <c r="C61" s="1094">
        <v>2.7520960450691621</v>
      </c>
      <c r="D61" s="1094">
        <v>120.80294811771618</v>
      </c>
      <c r="E61" s="1094">
        <v>157.38076542589067</v>
      </c>
      <c r="F61" s="1094">
        <v>65.74776846049167</v>
      </c>
      <c r="G61" s="1094">
        <v>159.02832009579342</v>
      </c>
      <c r="H61" s="1094">
        <v>155.03862430134618</v>
      </c>
      <c r="I61" s="1094">
        <v>15.147828894590308</v>
      </c>
      <c r="J61" s="1094">
        <v>155.18354476622926</v>
      </c>
      <c r="K61" s="1094">
        <v>201.50373269293311</v>
      </c>
      <c r="L61" s="1094">
        <v>1.4221206736946717</v>
      </c>
      <c r="M61" s="1094">
        <v>0.24511519357477746</v>
      </c>
      <c r="N61" s="1094">
        <v>0.11183457184080915</v>
      </c>
      <c r="O61" s="1094">
        <v>1.3555708384510158E-2</v>
      </c>
      <c r="P61" s="1094">
        <v>160.3022022750753</v>
      </c>
      <c r="Q61" s="1094">
        <v>158.16451109901146</v>
      </c>
      <c r="R61" s="1094">
        <v>77.000995413058988</v>
      </c>
      <c r="S61" s="1094">
        <v>17.841234612060418</v>
      </c>
      <c r="T61" s="1094">
        <v>31.35701837115457</v>
      </c>
      <c r="U61" s="1094">
        <v>1</v>
      </c>
    </row>
    <row r="62" spans="1:21" s="1095" customFormat="1" ht="15.75">
      <c r="A62" s="1093" t="s">
        <v>1531</v>
      </c>
      <c r="B62" s="1094">
        <v>18.645357759295109</v>
      </c>
      <c r="C62" s="1094">
        <v>2.6619419513756912</v>
      </c>
      <c r="D62" s="1094">
        <v>119.58466318199491</v>
      </c>
      <c r="E62" s="1094">
        <v>154.14336513589114</v>
      </c>
      <c r="F62" s="1094">
        <v>64.835568326863026</v>
      </c>
      <c r="G62" s="1094">
        <v>156.20133832242016</v>
      </c>
      <c r="H62" s="1094">
        <v>152.23310991247195</v>
      </c>
      <c r="I62" s="1094">
        <v>14.827190978447147</v>
      </c>
      <c r="J62" s="1094">
        <v>152.75501886296058</v>
      </c>
      <c r="K62" s="1094">
        <v>199.26730731617002</v>
      </c>
      <c r="L62" s="1094">
        <v>1.3769712354110051</v>
      </c>
      <c r="M62" s="1094">
        <v>0.24215314857389914</v>
      </c>
      <c r="N62" s="1094">
        <v>0.11270535211527714</v>
      </c>
      <c r="O62" s="1094">
        <v>1.3456575688127172E-2</v>
      </c>
      <c r="P62" s="1094">
        <v>157.46627907066284</v>
      </c>
      <c r="Q62" s="1094">
        <v>155.24852616918193</v>
      </c>
      <c r="R62" s="1094">
        <v>77.479771613345889</v>
      </c>
      <c r="S62" s="1094">
        <v>17.513414607137793</v>
      </c>
      <c r="T62" s="1094">
        <v>31.172497792776241</v>
      </c>
      <c r="U62" s="1094">
        <v>1</v>
      </c>
    </row>
    <row r="63" spans="1:21" s="1095" customFormat="1" ht="15.75">
      <c r="A63" s="1093" t="s">
        <v>1532</v>
      </c>
      <c r="B63" s="1094">
        <v>18.654521525723549</v>
      </c>
      <c r="C63" s="1094">
        <v>2.6597241238891498</v>
      </c>
      <c r="D63" s="1094">
        <v>118.33408471931806</v>
      </c>
      <c r="E63" s="1094">
        <v>156.21482232693208</v>
      </c>
      <c r="F63" s="1094">
        <v>64.124684861900633</v>
      </c>
      <c r="G63" s="1094">
        <v>158.61337868850683</v>
      </c>
      <c r="H63" s="1094">
        <v>154.97206644952479</v>
      </c>
      <c r="I63" s="1094">
        <v>14.998247970025192</v>
      </c>
      <c r="J63" s="1094">
        <v>155.45708004458777</v>
      </c>
      <c r="K63" s="1094">
        <v>192.99959593698935</v>
      </c>
      <c r="L63" s="1094">
        <v>1.3221139488730245</v>
      </c>
      <c r="M63" s="1094">
        <v>0.24815668727436282</v>
      </c>
      <c r="N63" s="1094">
        <v>0.11315016458758416</v>
      </c>
      <c r="O63" s="1094">
        <v>1.3366446044812751E-2</v>
      </c>
      <c r="P63" s="1094">
        <v>159.80879271769723</v>
      </c>
      <c r="Q63" s="1094">
        <v>157.83976474972476</v>
      </c>
      <c r="R63" s="1094">
        <v>77.375895686329912</v>
      </c>
      <c r="S63" s="1094">
        <v>17.727542531680601</v>
      </c>
      <c r="T63" s="1094">
        <v>30.937534723466875</v>
      </c>
      <c r="U63" s="1094">
        <v>1</v>
      </c>
    </row>
    <row r="64" spans="1:21" s="1095" customFormat="1" ht="15.75">
      <c r="A64" s="1093" t="s">
        <v>1533</v>
      </c>
      <c r="B64" s="1094">
        <v>18.760599450598058</v>
      </c>
      <c r="C64" s="1094">
        <v>2.6802608090483044</v>
      </c>
      <c r="D64" s="1094">
        <v>117.96655957437849</v>
      </c>
      <c r="E64" s="1094">
        <v>157.28665918830012</v>
      </c>
      <c r="F64" s="1094">
        <v>65.89076406876292</v>
      </c>
      <c r="G64" s="1094">
        <v>157.63902147216686</v>
      </c>
      <c r="H64" s="1094">
        <v>155.21567659759589</v>
      </c>
      <c r="I64" s="1094">
        <v>14.695191654572843</v>
      </c>
      <c r="J64" s="1094">
        <v>155.74895380250032</v>
      </c>
      <c r="K64" s="1094">
        <v>196.50601334436791</v>
      </c>
      <c r="L64" s="1094">
        <v>1.2317449427021614</v>
      </c>
      <c r="M64" s="1094">
        <v>0.25080202180808214</v>
      </c>
      <c r="N64" s="1094">
        <v>0.11417949362332772</v>
      </c>
      <c r="O64" s="1094">
        <v>1.3345939466532853E-2</v>
      </c>
      <c r="P64" s="1094">
        <v>160.82973371263094</v>
      </c>
      <c r="Q64" s="1094">
        <v>159.1910897769159</v>
      </c>
      <c r="R64" s="1094">
        <v>80.795067897268837</v>
      </c>
      <c r="S64" s="1094">
        <v>17.758153569177065</v>
      </c>
      <c r="T64" s="1094">
        <v>30.787202020818771</v>
      </c>
      <c r="U64" s="1094">
        <v>1</v>
      </c>
    </row>
    <row r="65" spans="1:21" s="1095" customFormat="1" ht="15.75">
      <c r="A65" s="1093" t="s">
        <v>1534</v>
      </c>
      <c r="B65" s="1094">
        <v>18.808445864022843</v>
      </c>
      <c r="C65" s="1094">
        <v>2.7053839189163806</v>
      </c>
      <c r="D65" s="1094">
        <v>118.05126620036143</v>
      </c>
      <c r="E65" s="1094">
        <v>158.19559771442346</v>
      </c>
      <c r="F65" s="1094">
        <v>67.763399782469108</v>
      </c>
      <c r="G65" s="1094">
        <v>157.58083232750042</v>
      </c>
      <c r="H65" s="1094">
        <v>155.32745980338427</v>
      </c>
      <c r="I65" s="1094">
        <v>14.569269662665903</v>
      </c>
      <c r="J65" s="1094">
        <v>156.32049868089783</v>
      </c>
      <c r="K65" s="1094">
        <v>190.32996849166216</v>
      </c>
      <c r="L65" s="1094">
        <v>1.1689201039721899</v>
      </c>
      <c r="M65" s="1094">
        <v>0.25058414037574694</v>
      </c>
      <c r="N65" s="1094">
        <v>0.1116747731093807</v>
      </c>
      <c r="O65" s="1094">
        <v>1.3348090459807905E-2</v>
      </c>
      <c r="P65" s="1094">
        <v>161.00857959207997</v>
      </c>
      <c r="Q65" s="1094">
        <v>159.01212175849261</v>
      </c>
      <c r="R65" s="1094">
        <v>80.851964998242195</v>
      </c>
      <c r="S65" s="1094">
        <v>18.038165560939465</v>
      </c>
      <c r="T65" s="1094">
        <v>30.515547857966627</v>
      </c>
      <c r="U65" s="1094">
        <v>1</v>
      </c>
    </row>
    <row r="66" spans="1:21" s="1095" customFormat="1" ht="15.75">
      <c r="A66" s="1093" t="s">
        <v>1535</v>
      </c>
      <c r="B66" s="1094">
        <v>18.536272802592922</v>
      </c>
      <c r="C66" s="1094">
        <v>2.6601176235116082</v>
      </c>
      <c r="D66" s="1094">
        <v>117.52342442298213</v>
      </c>
      <c r="E66" s="1094">
        <v>154.04810426302257</v>
      </c>
      <c r="F66" s="1094">
        <v>67.328561969049957</v>
      </c>
      <c r="G66" s="1094">
        <v>152.38047736895268</v>
      </c>
      <c r="H66" s="1094">
        <v>150.81401884625987</v>
      </c>
      <c r="I66" s="1094">
        <v>14.160878697506785</v>
      </c>
      <c r="J66" s="1094">
        <v>151.3405020449639</v>
      </c>
      <c r="K66" s="1094">
        <v>184.62039140976989</v>
      </c>
      <c r="L66" s="1094">
        <v>1.1430767130219661</v>
      </c>
      <c r="M66" s="1094">
        <v>0.24103194859871307</v>
      </c>
      <c r="N66" s="1094">
        <v>0.10899944826098031</v>
      </c>
      <c r="O66" s="1094">
        <v>1.3299934269846027E-2</v>
      </c>
      <c r="P66" s="1094">
        <v>155.37253244191456</v>
      </c>
      <c r="Q66" s="1094">
        <v>153.50448379746251</v>
      </c>
      <c r="R66" s="1094">
        <v>80.309683292691801</v>
      </c>
      <c r="S66" s="1094">
        <v>17.788327185428646</v>
      </c>
      <c r="T66" s="1094">
        <v>30.338060651173624</v>
      </c>
      <c r="U66" s="1094">
        <v>1</v>
      </c>
    </row>
    <row r="67" spans="1:21" s="1095" customFormat="1" ht="15.75">
      <c r="A67" s="1093" t="s">
        <v>1536</v>
      </c>
      <c r="B67" s="1094">
        <v>18.549219699165555</v>
      </c>
      <c r="C67" s="1094">
        <v>2.6619864579271071</v>
      </c>
      <c r="D67" s="1094">
        <v>116.75805240970945</v>
      </c>
      <c r="E67" s="1094">
        <v>154.07751502099771</v>
      </c>
      <c r="F67" s="1094">
        <v>66.602773026318772</v>
      </c>
      <c r="G67" s="1094">
        <v>152.8240271640266</v>
      </c>
      <c r="H67" s="1094">
        <v>150.47358706749174</v>
      </c>
      <c r="I67" s="1094">
        <v>14.264947621185412</v>
      </c>
      <c r="J67" s="1094">
        <v>150.51290968198529</v>
      </c>
      <c r="K67" s="1094">
        <v>186.7694411513657</v>
      </c>
      <c r="L67" s="1094">
        <v>1.1062601056398782</v>
      </c>
      <c r="M67" s="1094">
        <v>0.24198236092275568</v>
      </c>
      <c r="N67" s="1094">
        <v>0.10658070082882974</v>
      </c>
      <c r="O67" s="1094">
        <v>1.321283989598066E-2</v>
      </c>
      <c r="P67" s="1094">
        <v>155.18571807272926</v>
      </c>
      <c r="Q67" s="1094">
        <v>153.39127355738916</v>
      </c>
      <c r="R67" s="1094">
        <v>80.578462302433337</v>
      </c>
      <c r="S67" s="1094">
        <v>17.534634972899962</v>
      </c>
      <c r="T67" s="1094">
        <v>30.16566205627224</v>
      </c>
      <c r="U67" s="1094">
        <v>1</v>
      </c>
    </row>
    <row r="68" spans="1:21" s="1095" customFormat="1" ht="15.75">
      <c r="A68" s="1093" t="s">
        <v>1537</v>
      </c>
      <c r="B68" s="1094">
        <v>18.469938445208651</v>
      </c>
      <c r="C68" s="1094">
        <v>2.6332149679196375</v>
      </c>
      <c r="D68" s="1094">
        <v>116.1768651753089</v>
      </c>
      <c r="E68" s="1094">
        <v>152.54966096291602</v>
      </c>
      <c r="F68" s="1094">
        <v>65.544290497315473</v>
      </c>
      <c r="G68" s="1094">
        <v>151.56273118831299</v>
      </c>
      <c r="H68" s="1094">
        <v>149.03890094072085</v>
      </c>
      <c r="I68" s="1094">
        <v>13.737664205072955</v>
      </c>
      <c r="J68" s="1094">
        <v>149.55973974853481</v>
      </c>
      <c r="K68" s="1094">
        <v>185.91215948455857</v>
      </c>
      <c r="L68" s="1094">
        <v>1.0630920450066756</v>
      </c>
      <c r="M68" s="1094">
        <v>0.23899091888777568</v>
      </c>
      <c r="N68" s="1094">
        <v>0.10671827656051854</v>
      </c>
      <c r="O68" s="1094">
        <v>1.3086737787987499E-2</v>
      </c>
      <c r="P68" s="1094">
        <v>153.8471460310285</v>
      </c>
      <c r="Q68" s="1094">
        <v>151.84203499626705</v>
      </c>
      <c r="R68" s="1094">
        <v>80.005797327386901</v>
      </c>
      <c r="S68" s="1094">
        <v>17.126314823990693</v>
      </c>
      <c r="T68" s="1094">
        <v>30.041395530750542</v>
      </c>
      <c r="U68" s="1094">
        <v>1</v>
      </c>
    </row>
    <row r="69" spans="1:21" s="1095" customFormat="1" ht="15.75">
      <c r="A69" s="1093" t="s">
        <v>1538</v>
      </c>
      <c r="B69" s="1094">
        <v>18.444056508515747</v>
      </c>
      <c r="C69" s="1094">
        <v>2.521631349068314</v>
      </c>
      <c r="D69" s="1094">
        <v>115.77850989347485</v>
      </c>
      <c r="E69" s="1094">
        <v>153.51858223084631</v>
      </c>
      <c r="F69" s="1094">
        <v>61.197783715465839</v>
      </c>
      <c r="G69" s="1094">
        <v>153.32176462546656</v>
      </c>
      <c r="H69" s="1094">
        <v>150.78789567309738</v>
      </c>
      <c r="I69" s="1094">
        <v>12.802435978657542</v>
      </c>
      <c r="J69" s="1094">
        <v>151.21367021611297</v>
      </c>
      <c r="K69" s="1094">
        <v>186.9153874501153</v>
      </c>
      <c r="L69" s="1094">
        <v>1.0977063623854268</v>
      </c>
      <c r="M69" s="1094">
        <v>0.24162622861459171</v>
      </c>
      <c r="N69" s="1094">
        <v>0.10369223256673279</v>
      </c>
      <c r="O69" s="1094">
        <v>1.2984302645057696E-2</v>
      </c>
      <c r="P69" s="1094">
        <v>155.67563654790195</v>
      </c>
      <c r="Q69" s="1094">
        <v>153.80590433883447</v>
      </c>
      <c r="R69" s="1094">
        <v>79.752970263589162</v>
      </c>
      <c r="S69" s="1094">
        <v>17.047471500835602</v>
      </c>
      <c r="T69" s="1094">
        <v>29.947306652771875</v>
      </c>
      <c r="U69" s="1094">
        <v>1</v>
      </c>
    </row>
    <row r="70" spans="1:21" s="1095" customFormat="1" ht="15.75">
      <c r="A70" s="1093" t="s">
        <v>1539</v>
      </c>
      <c r="B70" s="1094">
        <v>18.359716121996144</v>
      </c>
      <c r="C70" s="1094">
        <v>2.4883357238897643</v>
      </c>
      <c r="D70" s="1094">
        <v>115.21646872962305</v>
      </c>
      <c r="E70" s="1094">
        <v>152.7237793788677</v>
      </c>
      <c r="F70" s="1094">
        <v>58.720107538804307</v>
      </c>
      <c r="G70" s="1094">
        <v>150.47256525581719</v>
      </c>
      <c r="H70" s="1094">
        <v>148.30828654159976</v>
      </c>
      <c r="I70" s="1094">
        <v>13.026903126948993</v>
      </c>
      <c r="J70" s="1094">
        <v>149.87253885089771</v>
      </c>
      <c r="K70" s="1094">
        <v>182.03247287649131</v>
      </c>
      <c r="L70" s="1094">
        <v>1.0675199200197476</v>
      </c>
      <c r="M70" s="1094">
        <v>0.23846384796935682</v>
      </c>
      <c r="N70" s="1094">
        <v>0.10427875789326604</v>
      </c>
      <c r="O70" s="1094">
        <v>1.3051843196345166E-2</v>
      </c>
      <c r="P70" s="1094">
        <v>153.71036242297174</v>
      </c>
      <c r="Q70" s="1094">
        <v>151.86487692404702</v>
      </c>
      <c r="R70" s="1094">
        <v>80.169225604325874</v>
      </c>
      <c r="S70" s="1094">
        <v>16.835828889047782</v>
      </c>
      <c r="T70" s="1094">
        <v>29.773501674612678</v>
      </c>
      <c r="U70" s="1094">
        <v>1</v>
      </c>
    </row>
    <row r="71" spans="1:21" s="1095" customFormat="1" ht="15.75">
      <c r="A71" s="1093" t="s">
        <v>1540</v>
      </c>
      <c r="B71" s="1094">
        <v>18.400048411618602</v>
      </c>
      <c r="C71" s="1094">
        <v>2.3769449814698955</v>
      </c>
      <c r="D71" s="1094">
        <v>115.06959640858116</v>
      </c>
      <c r="E71" s="1094">
        <v>154.82259066964599</v>
      </c>
      <c r="F71" s="1094">
        <v>56.406234794007894</v>
      </c>
      <c r="G71" s="1094">
        <v>153.20893026567859</v>
      </c>
      <c r="H71" s="1094">
        <v>151.24388782171232</v>
      </c>
      <c r="I71" s="1094">
        <v>12.787683580220525</v>
      </c>
      <c r="J71" s="1094">
        <v>152.12889739574453</v>
      </c>
      <c r="K71" s="1094">
        <v>186.08871078906441</v>
      </c>
      <c r="L71" s="1094">
        <v>1.0885838076765841</v>
      </c>
      <c r="M71" s="1094">
        <v>0.24161100770680902</v>
      </c>
      <c r="N71" s="1094">
        <v>0.10536304624627993</v>
      </c>
      <c r="O71" s="1094">
        <v>1.2526606630917233E-2</v>
      </c>
      <c r="P71" s="1094">
        <v>155.93772340880219</v>
      </c>
      <c r="Q71" s="1094">
        <v>154.72540398405701</v>
      </c>
      <c r="R71" s="1094">
        <v>79.227609792824296</v>
      </c>
      <c r="S71" s="1094">
        <v>17.024013516859444</v>
      </c>
      <c r="T71" s="1094">
        <v>29.803777919395102</v>
      </c>
      <c r="U71" s="1094">
        <v>1</v>
      </c>
    </row>
    <row r="72" spans="1:21" s="1095" customFormat="1" ht="15.75">
      <c r="A72" s="1093" t="s">
        <v>1541</v>
      </c>
      <c r="B72" s="1094">
        <v>18.447214474941518</v>
      </c>
      <c r="C72" s="1094">
        <v>2.3659750822094407</v>
      </c>
      <c r="D72" s="1094">
        <v>114.32919420023457</v>
      </c>
      <c r="E72" s="1094">
        <v>154.17869258253435</v>
      </c>
      <c r="F72" s="1094">
        <v>57.801923715535054</v>
      </c>
      <c r="G72" s="1094">
        <v>152.20302887214169</v>
      </c>
      <c r="H72" s="1094">
        <v>150.17445917905425</v>
      </c>
      <c r="I72" s="1094">
        <v>12.902836311220476</v>
      </c>
      <c r="J72" s="1094">
        <v>151.41217770526799</v>
      </c>
      <c r="K72" s="1094">
        <v>189.76517068491432</v>
      </c>
      <c r="L72" s="1094">
        <v>1.0682245230861451</v>
      </c>
      <c r="M72" s="1094">
        <v>0.23998775665126951</v>
      </c>
      <c r="N72" s="1094">
        <v>0.10780135850240065</v>
      </c>
      <c r="O72" s="1094">
        <v>1.1556310723146298E-2</v>
      </c>
      <c r="P72" s="1094">
        <v>155.28942719441187</v>
      </c>
      <c r="Q72" s="1094">
        <v>153.56785014840335</v>
      </c>
      <c r="R72" s="1094">
        <v>77.868545162762089</v>
      </c>
      <c r="S72" s="1094">
        <v>17.061545447956778</v>
      </c>
      <c r="T72" s="1094">
        <v>29.71401962369265</v>
      </c>
      <c r="U72" s="1094">
        <v>1</v>
      </c>
    </row>
    <row r="73" spans="1:21" s="1095" customFormat="1" ht="15.75">
      <c r="A73" s="1093" t="s">
        <v>1542</v>
      </c>
      <c r="B73" s="1094">
        <v>18.385487049357248</v>
      </c>
      <c r="C73" s="1094">
        <v>2.4541519745857845</v>
      </c>
      <c r="D73" s="1094">
        <v>113.22103689051305</v>
      </c>
      <c r="E73" s="1094">
        <v>155.92827367221651</v>
      </c>
      <c r="F73" s="1094">
        <v>59.77149499788338</v>
      </c>
      <c r="G73" s="1094">
        <v>154.99206700514858</v>
      </c>
      <c r="H73" s="1094">
        <v>152.11237378540355</v>
      </c>
      <c r="I73" s="1094">
        <v>12.915377073138675</v>
      </c>
      <c r="J73" s="1094">
        <v>153.28098049511883</v>
      </c>
      <c r="K73" s="1094">
        <v>191.29976266194785</v>
      </c>
      <c r="L73" s="1094">
        <v>1.0775088721251167</v>
      </c>
      <c r="M73" s="1094">
        <v>0.24316265272360224</v>
      </c>
      <c r="N73" s="1094">
        <v>0.10861635776668493</v>
      </c>
      <c r="O73" s="1094">
        <v>1.1474414136137831E-2</v>
      </c>
      <c r="P73" s="1094">
        <v>157.38615356643948</v>
      </c>
      <c r="Q73" s="1094">
        <v>155.46702834603016</v>
      </c>
      <c r="R73" s="1094">
        <v>77.830384998953363</v>
      </c>
      <c r="S73" s="1094">
        <v>17.127569181879128</v>
      </c>
      <c r="T73" s="1094">
        <v>29.477254627674721</v>
      </c>
      <c r="U73" s="1094">
        <v>1</v>
      </c>
    </row>
    <row r="74" spans="1:21" s="1095" customFormat="1" ht="15.75">
      <c r="A74" s="1093" t="s">
        <v>1543</v>
      </c>
      <c r="B74" s="1094">
        <v>18.237105407184568</v>
      </c>
      <c r="C74" s="1094">
        <v>2.4271656911566328</v>
      </c>
      <c r="D74" s="1094">
        <v>112.13587168984873</v>
      </c>
      <c r="E74" s="1094">
        <v>152.37710021983372</v>
      </c>
      <c r="F74" s="1094">
        <v>57.179705664615042</v>
      </c>
      <c r="G74" s="1094">
        <v>152.53548872360687</v>
      </c>
      <c r="H74" s="1094">
        <v>149.32519235988261</v>
      </c>
      <c r="I74" s="1094">
        <v>12.465107985500994</v>
      </c>
      <c r="J74" s="1094">
        <v>150.8139580347505</v>
      </c>
      <c r="K74" s="1094">
        <v>189.75209549983117</v>
      </c>
      <c r="L74" s="1094">
        <v>1.0492427510061506</v>
      </c>
      <c r="M74" s="1094">
        <v>0.23860045216051096</v>
      </c>
      <c r="N74" s="1094">
        <v>0.10807597522756056</v>
      </c>
      <c r="O74" s="1094">
        <v>1.116395113697587E-2</v>
      </c>
      <c r="P74" s="1094">
        <v>154.66155099081985</v>
      </c>
      <c r="Q74" s="1094">
        <v>152.24960032913418</v>
      </c>
      <c r="R74" s="1094">
        <v>75.118258665116329</v>
      </c>
      <c r="S74" s="1094">
        <v>16.55997355350198</v>
      </c>
      <c r="T74" s="1094">
        <v>29.280410480601738</v>
      </c>
      <c r="U74" s="1094">
        <v>1</v>
      </c>
    </row>
    <row r="75" spans="1:21" s="1095" customFormat="1" ht="15.75">
      <c r="A75" s="1093" t="s">
        <v>1544</v>
      </c>
      <c r="B75" s="1094">
        <v>18.203872090487145</v>
      </c>
      <c r="C75" s="1094">
        <v>2.398599299095971</v>
      </c>
      <c r="D75" s="1094">
        <v>111.2498817290229</v>
      </c>
      <c r="E75" s="1094">
        <v>153.62080957713277</v>
      </c>
      <c r="F75" s="1094">
        <v>55.862443268980023</v>
      </c>
      <c r="G75" s="1094">
        <v>153.83720826688068</v>
      </c>
      <c r="H75" s="1094">
        <v>150.97538385704516</v>
      </c>
      <c r="I75" s="1094">
        <v>12.189346024282782</v>
      </c>
      <c r="J75" s="1094">
        <v>152.54701067557426</v>
      </c>
      <c r="K75" s="1094">
        <v>192.5016956845736</v>
      </c>
      <c r="L75" s="1094">
        <v>1.00557122651173</v>
      </c>
      <c r="M75" s="1094">
        <v>0.24107755785417742</v>
      </c>
      <c r="N75" s="1094">
        <v>0.10803544244279679</v>
      </c>
      <c r="O75" s="1094">
        <v>1.0689357615794332E-2</v>
      </c>
      <c r="P75" s="1094">
        <v>156.11137433818209</v>
      </c>
      <c r="Q75" s="1094">
        <v>153.70759880764618</v>
      </c>
      <c r="R75" s="1094">
        <v>73.543072411890762</v>
      </c>
      <c r="S75" s="1094">
        <v>16.582219109263807</v>
      </c>
      <c r="T75" s="1094">
        <v>29.068643874743451</v>
      </c>
      <c r="U75" s="1094">
        <v>1</v>
      </c>
    </row>
    <row r="76" spans="1:21" s="1095" customFormat="1" ht="15.75">
      <c r="A76" s="1093" t="s">
        <v>1545</v>
      </c>
      <c r="B76" s="1094">
        <v>18.326753638262282</v>
      </c>
      <c r="C76" s="1094">
        <v>2.3589416216160175</v>
      </c>
      <c r="D76" s="1094">
        <v>110.9763940778186</v>
      </c>
      <c r="E76" s="1094">
        <v>151.3110341059639</v>
      </c>
      <c r="F76" s="1094">
        <v>54.995003330669675</v>
      </c>
      <c r="G76" s="1094">
        <v>149.83693707444493</v>
      </c>
      <c r="H76" s="1094">
        <v>148.19011800520741</v>
      </c>
      <c r="I76" s="1094">
        <v>11.624012592069748</v>
      </c>
      <c r="J76" s="1094">
        <v>149.72763757136102</v>
      </c>
      <c r="K76" s="1094">
        <v>191.32471522169149</v>
      </c>
      <c r="L76" s="1094">
        <v>0.99244787678694057</v>
      </c>
      <c r="M76" s="1094">
        <v>0.23815902628767985</v>
      </c>
      <c r="N76" s="1094">
        <v>0.10696856006107104</v>
      </c>
      <c r="O76" s="1094">
        <v>1.0656313628866423E-2</v>
      </c>
      <c r="P76" s="1094">
        <v>154.30810005294671</v>
      </c>
      <c r="Q76" s="1094">
        <v>152.00455312055473</v>
      </c>
      <c r="R76" s="1094">
        <v>69.07192914728131</v>
      </c>
      <c r="S76" s="1094">
        <v>16.410818847523494</v>
      </c>
      <c r="T76" s="1094">
        <v>28.930862551097725</v>
      </c>
      <c r="U76" s="1094">
        <v>1</v>
      </c>
    </row>
    <row r="77" spans="1:21" s="1095" customFormat="1" ht="15.75">
      <c r="A77" s="1093" t="s">
        <v>1546</v>
      </c>
      <c r="B77" s="1094">
        <v>18.304737376121544</v>
      </c>
      <c r="C77" s="1094">
        <v>2.3405643659568276</v>
      </c>
      <c r="D77" s="1094">
        <v>110.83935100550616</v>
      </c>
      <c r="E77" s="1094">
        <v>151.75345741849057</v>
      </c>
      <c r="F77" s="1094">
        <v>54.949624043307978</v>
      </c>
      <c r="G77" s="1094">
        <v>149.5624599085273</v>
      </c>
      <c r="H77" s="1094">
        <v>148.80732987766362</v>
      </c>
      <c r="I77" s="1094">
        <v>11.604061948153173</v>
      </c>
      <c r="J77" s="1094">
        <v>150.22947851858447</v>
      </c>
      <c r="K77" s="1094">
        <v>189.49015866766251</v>
      </c>
      <c r="L77" s="1094">
        <v>1.0047363344386606</v>
      </c>
      <c r="M77" s="1094">
        <v>0.23750730304382481</v>
      </c>
      <c r="N77" s="1094">
        <v>0.10620885601855708</v>
      </c>
      <c r="O77" s="1094">
        <v>1.0849278891654506E-2</v>
      </c>
      <c r="P77" s="1094">
        <v>154.33991219849983</v>
      </c>
      <c r="Q77" s="1094">
        <v>151.65604017774132</v>
      </c>
      <c r="R77" s="1094">
        <v>65.959629268028607</v>
      </c>
      <c r="S77" s="1094">
        <v>16.385270197005028</v>
      </c>
      <c r="T77" s="1094">
        <v>28.829478448166505</v>
      </c>
      <c r="U77" s="1094">
        <v>1</v>
      </c>
    </row>
    <row r="78" spans="1:21" s="1095" customFormat="1" ht="15.75">
      <c r="A78" s="1093" t="s">
        <v>1547</v>
      </c>
      <c r="B78" s="1094">
        <v>17.995719834924451</v>
      </c>
      <c r="C78" s="1094">
        <v>2.3819077193405676</v>
      </c>
      <c r="D78" s="1094">
        <v>110.67407277598947</v>
      </c>
      <c r="E78" s="1094">
        <v>153.64429162379477</v>
      </c>
      <c r="F78" s="1094">
        <v>56.435319534942899</v>
      </c>
      <c r="G78" s="1094">
        <v>150.56526817575502</v>
      </c>
      <c r="H78" s="1094">
        <v>150.07847077431467</v>
      </c>
      <c r="I78" s="1094">
        <v>11.918683092142793</v>
      </c>
      <c r="J78" s="1094">
        <v>151.26514710394613</v>
      </c>
      <c r="K78" s="1094">
        <v>191.95773990798722</v>
      </c>
      <c r="L78" s="1094">
        <v>0.99868177732354479</v>
      </c>
      <c r="M78" s="1094">
        <v>0.23838474278134925</v>
      </c>
      <c r="N78" s="1094">
        <v>0.10559651868950504</v>
      </c>
      <c r="O78" s="1094">
        <v>1.1251891075595538E-2</v>
      </c>
      <c r="P78" s="1094">
        <v>155.0528205656226</v>
      </c>
      <c r="Q78" s="1094">
        <v>152.41417051366162</v>
      </c>
      <c r="R78" s="1094">
        <v>62.505035675047552</v>
      </c>
      <c r="S78" s="1094">
        <v>16.460161806099695</v>
      </c>
      <c r="T78" s="1094">
        <v>28.663850898976275</v>
      </c>
      <c r="U78" s="1094">
        <v>1</v>
      </c>
    </row>
    <row r="79" spans="1:21" s="1095" customFormat="1" ht="15.75">
      <c r="A79" s="1093" t="s">
        <v>1548</v>
      </c>
      <c r="B79" s="1094">
        <v>17.768649123847634</v>
      </c>
      <c r="C79" s="1094">
        <v>2.4118448308920599</v>
      </c>
      <c r="D79" s="1094">
        <v>110.35582318062852</v>
      </c>
      <c r="E79" s="1094">
        <v>153.28774697193879</v>
      </c>
      <c r="F79" s="1094">
        <v>58.822997845064606</v>
      </c>
      <c r="G79" s="1094">
        <v>150.80218456994228</v>
      </c>
      <c r="H79" s="1094">
        <v>149.04349113093483</v>
      </c>
      <c r="I79" s="1094">
        <v>12.11957534831976</v>
      </c>
      <c r="J79" s="1094">
        <v>149.94043199684759</v>
      </c>
      <c r="K79" s="1094">
        <v>192.84592058625344</v>
      </c>
      <c r="L79" s="1094">
        <v>1.0102714052021984</v>
      </c>
      <c r="M79" s="1094">
        <v>0.23737145125542372</v>
      </c>
      <c r="N79" s="1094">
        <v>0.10782535693335021</v>
      </c>
      <c r="O79" s="1094">
        <v>1.1171138004564807E-2</v>
      </c>
      <c r="P79" s="1094">
        <v>153.51489715817581</v>
      </c>
      <c r="Q79" s="1094">
        <v>151.64497747176779</v>
      </c>
      <c r="R79" s="1094">
        <v>58.514880515273241</v>
      </c>
      <c r="S79" s="1094">
        <v>16.108220415082901</v>
      </c>
      <c r="T79" s="1094">
        <v>28.558037099736211</v>
      </c>
      <c r="U79" s="1094">
        <v>1</v>
      </c>
    </row>
    <row r="80" spans="1:21" s="1095" customFormat="1" ht="15.75">
      <c r="A80" s="1093" t="s">
        <v>1549</v>
      </c>
      <c r="B80" s="1094">
        <v>17.62473203547453</v>
      </c>
      <c r="C80" s="1094">
        <v>2.4504675357923853</v>
      </c>
      <c r="D80" s="1094">
        <v>109.88589711856324</v>
      </c>
      <c r="E80" s="1094">
        <v>150.6982376736359</v>
      </c>
      <c r="F80" s="1094">
        <v>59.020355041561203</v>
      </c>
      <c r="G80" s="1094">
        <v>148.78718301608365</v>
      </c>
      <c r="H80" s="1094">
        <v>147.0246635729531</v>
      </c>
      <c r="I80" s="1094">
        <v>12.210694390091286</v>
      </c>
      <c r="J80" s="1094">
        <v>147.77058609522794</v>
      </c>
      <c r="K80" s="1094">
        <v>192.45267922055945</v>
      </c>
      <c r="L80" s="1094">
        <v>1.0140051741992795</v>
      </c>
      <c r="M80" s="1094">
        <v>0.23612984988284372</v>
      </c>
      <c r="N80" s="1094">
        <v>0.10913221809629739</v>
      </c>
      <c r="O80" s="1094">
        <v>1.1016067021107759E-2</v>
      </c>
      <c r="P80" s="1094">
        <v>151.26739738468717</v>
      </c>
      <c r="Q80" s="1094">
        <v>149.45187426400861</v>
      </c>
      <c r="R80" s="1094">
        <v>56.54171702707513</v>
      </c>
      <c r="S80" s="1094">
        <v>15.904380274060914</v>
      </c>
      <c r="T80" s="1094">
        <v>28.391768809372966</v>
      </c>
      <c r="U80" s="1094">
        <v>1</v>
      </c>
    </row>
    <row r="81" spans="1:21" s="1095" customFormat="1" ht="15.75">
      <c r="A81" s="1093" t="s">
        <v>1550</v>
      </c>
      <c r="B81" s="1094">
        <v>17.492449816744859</v>
      </c>
      <c r="C81" s="1094">
        <v>2.4330990869666294</v>
      </c>
      <c r="D81" s="1094">
        <v>109.24222106525238</v>
      </c>
      <c r="E81" s="1094">
        <v>147.60806312297299</v>
      </c>
      <c r="F81" s="1094">
        <v>58.415024092553452</v>
      </c>
      <c r="G81" s="1094">
        <v>146.18044499492839</v>
      </c>
      <c r="H81" s="1094">
        <v>144.2993906884787</v>
      </c>
      <c r="I81" s="1094">
        <v>11.852525154745614</v>
      </c>
      <c r="J81" s="1094">
        <v>145.55039741920854</v>
      </c>
      <c r="K81" s="1094">
        <v>191.9760561013116</v>
      </c>
      <c r="L81" s="1094">
        <v>1.0026641446050004</v>
      </c>
      <c r="M81" s="1094">
        <v>0.23159109462626909</v>
      </c>
      <c r="N81" s="1094">
        <v>0.10871728610388362</v>
      </c>
      <c r="O81" s="1094">
        <v>1.0640278878756555E-2</v>
      </c>
      <c r="P81" s="1094">
        <v>148.69962939395123</v>
      </c>
      <c r="Q81" s="1094">
        <v>146.92913895827385</v>
      </c>
      <c r="R81" s="1094">
        <v>54.947568702784118</v>
      </c>
      <c r="S81" s="1094">
        <v>15.548238861592919</v>
      </c>
      <c r="T81" s="1094">
        <v>28.292540153308167</v>
      </c>
      <c r="U81" s="1094">
        <v>1</v>
      </c>
    </row>
    <row r="82" spans="1:21" s="1095" customFormat="1" ht="15.75">
      <c r="A82" s="1093" t="s">
        <v>1551</v>
      </c>
      <c r="B82" s="1094">
        <v>17.348505419706054</v>
      </c>
      <c r="C82" s="1094">
        <v>2.4557751242646946</v>
      </c>
      <c r="D82" s="1094">
        <v>108.49956603802188</v>
      </c>
      <c r="E82" s="1094">
        <v>147.28635863927116</v>
      </c>
      <c r="F82" s="1094">
        <v>58.396302832246874</v>
      </c>
      <c r="G82" s="1094">
        <v>143.31624862766304</v>
      </c>
      <c r="H82" s="1094">
        <v>142.3661697884809</v>
      </c>
      <c r="I82" s="1094">
        <v>11.836287045162083</v>
      </c>
      <c r="J82" s="1094">
        <v>144.45490986034741</v>
      </c>
      <c r="K82" s="1094">
        <v>189.92684680681666</v>
      </c>
      <c r="L82" s="1094">
        <v>0.9891598009272855</v>
      </c>
      <c r="M82" s="1094">
        <v>0.22999608958494944</v>
      </c>
      <c r="N82" s="1094">
        <v>0.10797475713078949</v>
      </c>
      <c r="O82" s="1094">
        <v>1.0855560721291003E-2</v>
      </c>
      <c r="P82" s="1094">
        <v>147.41181978310962</v>
      </c>
      <c r="Q82" s="1094">
        <v>145.27930606944022</v>
      </c>
      <c r="R82" s="1094">
        <v>54.890163937840562</v>
      </c>
      <c r="S82" s="1094">
        <v>15.102125633553861</v>
      </c>
      <c r="T82" s="1094">
        <v>28.134617261506634</v>
      </c>
      <c r="U82" s="1094">
        <v>1</v>
      </c>
    </row>
    <row r="83" spans="1:21" s="1095" customFormat="1" ht="15.75">
      <c r="A83" s="1093" t="s">
        <v>1552</v>
      </c>
      <c r="B83" s="1094">
        <v>17.314970513647818</v>
      </c>
      <c r="C83" s="1094">
        <v>2.4326367426635844</v>
      </c>
      <c r="D83" s="1094">
        <v>107.79959793463181</v>
      </c>
      <c r="E83" s="1094">
        <v>144.05779592486215</v>
      </c>
      <c r="F83" s="1094">
        <v>57.029664722924082</v>
      </c>
      <c r="G83" s="1094">
        <v>140.5010437945667</v>
      </c>
      <c r="H83" s="1094">
        <v>139.99520542691269</v>
      </c>
      <c r="I83" s="1094">
        <v>11.867279289661081</v>
      </c>
      <c r="J83" s="1094">
        <v>141.391959306411</v>
      </c>
      <c r="K83" s="1094">
        <v>187.55395539879228</v>
      </c>
      <c r="L83" s="1094">
        <v>0.98555760663907588</v>
      </c>
      <c r="M83" s="1094">
        <v>0.22450701857313826</v>
      </c>
      <c r="N83" s="1094">
        <v>0.10722078590439596</v>
      </c>
      <c r="O83" s="1094">
        <v>1.0838018828447035E-2</v>
      </c>
      <c r="P83" s="1094">
        <v>143.73968432859874</v>
      </c>
      <c r="Q83" s="1094">
        <v>142.46345608496142</v>
      </c>
      <c r="R83" s="1094">
        <v>52.758360333839626</v>
      </c>
      <c r="S83" s="1094">
        <v>14.839960606808051</v>
      </c>
      <c r="T83" s="1094">
        <v>28.119303737606455</v>
      </c>
      <c r="U83" s="1094">
        <v>1</v>
      </c>
    </row>
    <row r="84" spans="1:21" s="1095" customFormat="1" ht="15.75">
      <c r="A84" s="1093" t="s">
        <v>1553</v>
      </c>
      <c r="B84" s="1094">
        <v>17.337651617552744</v>
      </c>
      <c r="C84" s="1094">
        <v>2.4167775061589443</v>
      </c>
      <c r="D84" s="1094">
        <v>107.30050582861629</v>
      </c>
      <c r="E84" s="1094">
        <v>138.79473995435006</v>
      </c>
      <c r="F84" s="1094">
        <v>55.629901405881917</v>
      </c>
      <c r="G84" s="1094">
        <v>135.59553527897708</v>
      </c>
      <c r="H84" s="1094">
        <v>134.38304358736582</v>
      </c>
      <c r="I84" s="1094">
        <v>11.465094144371754</v>
      </c>
      <c r="J84" s="1094">
        <v>136.25126149524672</v>
      </c>
      <c r="K84" s="1094">
        <v>182.19794191740883</v>
      </c>
      <c r="L84" s="1094">
        <v>0.94290439799819636</v>
      </c>
      <c r="M84" s="1094">
        <v>0.21423980896908637</v>
      </c>
      <c r="N84" s="1094">
        <v>0.10542656421035292</v>
      </c>
      <c r="O84" s="1094">
        <v>1.0678979438674395E-2</v>
      </c>
      <c r="P84" s="1094">
        <v>138.39802916466462</v>
      </c>
      <c r="Q84" s="1094">
        <v>136.77387884132054</v>
      </c>
      <c r="R84" s="1094">
        <v>51.251604153918805</v>
      </c>
      <c r="S84" s="1094">
        <v>14.313667641903905</v>
      </c>
      <c r="T84" s="1094">
        <v>28.228678541506699</v>
      </c>
      <c r="U84" s="1094">
        <v>1</v>
      </c>
    </row>
    <row r="85" spans="1:21" s="1095" customFormat="1" ht="15.75">
      <c r="A85" s="1093" t="s">
        <v>1554</v>
      </c>
      <c r="B85" s="1094">
        <v>17.273472731278865</v>
      </c>
      <c r="C85" s="1094">
        <v>2.3859840400723291</v>
      </c>
      <c r="D85" s="1094">
        <v>106.49963592753905</v>
      </c>
      <c r="E85" s="1094">
        <v>135.49814210692352</v>
      </c>
      <c r="F85" s="1094">
        <v>52.790735156586521</v>
      </c>
      <c r="G85" s="1094">
        <v>133.15221541615148</v>
      </c>
      <c r="H85" s="1094">
        <v>131.39748293090869</v>
      </c>
      <c r="I85" s="1094">
        <v>11.333267848448529</v>
      </c>
      <c r="J85" s="1094">
        <v>132.80035330316605</v>
      </c>
      <c r="K85" s="1094">
        <v>178.892625261696</v>
      </c>
      <c r="L85" s="1094">
        <v>0.92840434686713658</v>
      </c>
      <c r="M85" s="1094">
        <v>0.21038117755732574</v>
      </c>
      <c r="N85" s="1094">
        <v>0.10210736077720092</v>
      </c>
      <c r="O85" s="1094">
        <v>1.0415505777332563E-2</v>
      </c>
      <c r="P85" s="1094">
        <v>135.44773985602643</v>
      </c>
      <c r="Q85" s="1094">
        <v>133.80911650926643</v>
      </c>
      <c r="R85" s="1094">
        <v>52.486041329910599</v>
      </c>
      <c r="S85" s="1094">
        <v>14.018988442743735</v>
      </c>
      <c r="T85" s="1094">
        <v>28.119144205725579</v>
      </c>
      <c r="U85" s="1094">
        <v>1</v>
      </c>
    </row>
    <row r="86" spans="1:21" s="1095" customFormat="1" ht="15.75">
      <c r="A86" s="1093" t="s">
        <v>1555</v>
      </c>
      <c r="B86" s="1094">
        <v>18.141302559109132</v>
      </c>
      <c r="C86" s="1094">
        <v>2.4978562533847737</v>
      </c>
      <c r="D86" s="1094">
        <v>111.54376103750926</v>
      </c>
      <c r="E86" s="1094">
        <v>139.58841195813059</v>
      </c>
      <c r="F86" s="1094">
        <v>53.767752947118339</v>
      </c>
      <c r="G86" s="1094">
        <v>137.90462286561643</v>
      </c>
      <c r="H86" s="1094">
        <v>135.93079765156565</v>
      </c>
      <c r="I86" s="1094">
        <v>11.897285344581721</v>
      </c>
      <c r="J86" s="1094">
        <v>137.62983835852211</v>
      </c>
      <c r="K86" s="1094">
        <v>187.06315752460992</v>
      </c>
      <c r="L86" s="1094">
        <v>0.9055917279590523</v>
      </c>
      <c r="M86" s="1094">
        <v>0.21866958499056743</v>
      </c>
      <c r="N86" s="1094">
        <v>0.1037683907243354</v>
      </c>
      <c r="O86" s="1094">
        <v>1.1120848629183321E-2</v>
      </c>
      <c r="P86" s="1094">
        <v>140.19134994059414</v>
      </c>
      <c r="Q86" s="1094">
        <v>138.41702195493752</v>
      </c>
      <c r="R86" s="1094">
        <v>55.594474915840827</v>
      </c>
      <c r="S86" s="1094">
        <v>14.416318063564672</v>
      </c>
      <c r="T86" s="1094">
        <v>29.552996319272911</v>
      </c>
      <c r="U86" s="1094">
        <v>1</v>
      </c>
    </row>
    <row r="87" spans="1:21" s="1095" customFormat="1" ht="15.75">
      <c r="A87" s="1093" t="s">
        <v>1556</v>
      </c>
      <c r="B87" s="1094">
        <v>18.449239176182083</v>
      </c>
      <c r="C87" s="1094">
        <v>2.4664065709361505</v>
      </c>
      <c r="D87" s="1094">
        <v>112.02331999437897</v>
      </c>
      <c r="E87" s="1094">
        <v>139.13156003544501</v>
      </c>
      <c r="F87" s="1094">
        <v>52.939056659586434</v>
      </c>
      <c r="G87" s="1094">
        <v>136.91240070830722</v>
      </c>
      <c r="H87" s="1094">
        <v>135.87785124180715</v>
      </c>
      <c r="I87" s="1094">
        <v>11.62311771548991</v>
      </c>
      <c r="J87" s="1094">
        <v>137.44576431357982</v>
      </c>
      <c r="K87" s="1094">
        <v>185.48918517943792</v>
      </c>
      <c r="L87" s="1094">
        <v>0.89181550282143784</v>
      </c>
      <c r="M87" s="1094">
        <v>0.2186755890544681</v>
      </c>
      <c r="N87" s="1094">
        <v>0.10418860449814223</v>
      </c>
      <c r="O87" s="1094">
        <v>1.1250309700774357E-2</v>
      </c>
      <c r="P87" s="1094">
        <v>139.86092261879483</v>
      </c>
      <c r="Q87" s="1094">
        <v>138.23189508547381</v>
      </c>
      <c r="R87" s="1094">
        <v>56.694281644039727</v>
      </c>
      <c r="S87" s="1094">
        <v>14.163640322943689</v>
      </c>
      <c r="T87" s="1094">
        <v>29.954867236078385</v>
      </c>
      <c r="U87" s="1094">
        <v>1</v>
      </c>
    </row>
    <row r="88" spans="1:21" s="1095" customFormat="1" ht="15.75">
      <c r="A88" s="1093" t="s">
        <v>1557</v>
      </c>
      <c r="B88" s="1094">
        <v>18.332248580057058</v>
      </c>
      <c r="C88" s="1094">
        <v>2.4683598433623821</v>
      </c>
      <c r="D88" s="1094">
        <v>110.56162987966819</v>
      </c>
      <c r="E88" s="1094">
        <v>128.82327219999465</v>
      </c>
      <c r="F88" s="1094">
        <v>53.127531989126894</v>
      </c>
      <c r="G88" s="1094">
        <v>125.87884693948727</v>
      </c>
      <c r="H88" s="1094">
        <v>125.68454267734384</v>
      </c>
      <c r="I88" s="1094">
        <v>11.393129259580995</v>
      </c>
      <c r="J88" s="1094">
        <v>127.11411373193837</v>
      </c>
      <c r="K88" s="1094">
        <v>177.18705514135496</v>
      </c>
      <c r="L88" s="1094">
        <v>0.89006920653513888</v>
      </c>
      <c r="M88" s="1094">
        <v>0.20583191942590204</v>
      </c>
      <c r="N88" s="1094">
        <v>0.10527329997253591</v>
      </c>
      <c r="O88" s="1094">
        <v>1.1003446929729365E-2</v>
      </c>
      <c r="P88" s="1094">
        <v>130.5249857297764</v>
      </c>
      <c r="Q88" s="1094">
        <v>128.69067180009876</v>
      </c>
      <c r="R88" s="1094">
        <v>57.435249132138097</v>
      </c>
      <c r="S88" s="1094">
        <v>13.076581003518646</v>
      </c>
      <c r="T88" s="1094">
        <v>29.905235440458029</v>
      </c>
      <c r="U88" s="1094">
        <v>1</v>
      </c>
    </row>
    <row r="89" spans="1:21" s="1095" customFormat="1" ht="15.75">
      <c r="A89" s="1093" t="s">
        <v>1558</v>
      </c>
      <c r="B89" s="1094">
        <v>21.487504520249448</v>
      </c>
      <c r="C89" s="1094">
        <v>2.8748428955334893</v>
      </c>
      <c r="D89" s="1094">
        <v>128.71438709725342</v>
      </c>
      <c r="E89" s="1094">
        <v>146.65402430330477</v>
      </c>
      <c r="F89" s="1094">
        <v>58.538208170357052</v>
      </c>
      <c r="G89" s="1094">
        <v>142.81582089728821</v>
      </c>
      <c r="H89" s="1094">
        <v>143.25168051151391</v>
      </c>
      <c r="I89" s="1094">
        <v>13.279011529756332</v>
      </c>
      <c r="J89" s="1094">
        <v>145.14236672241492</v>
      </c>
      <c r="K89" s="1094">
        <v>206.76710012408944</v>
      </c>
      <c r="L89" s="1094">
        <v>1.0275574352626282</v>
      </c>
      <c r="M89" s="1094">
        <v>0.2322175679379721</v>
      </c>
      <c r="N89" s="1094">
        <v>0.12091199130085775</v>
      </c>
      <c r="O89" s="1094">
        <v>1.2539153990718756E-2</v>
      </c>
      <c r="P89" s="1094">
        <v>148.38250155754378</v>
      </c>
      <c r="Q89" s="1094">
        <v>146.24661981484107</v>
      </c>
      <c r="R89" s="1094">
        <v>62.916394701390203</v>
      </c>
      <c r="S89" s="1094">
        <v>14.796976907345572</v>
      </c>
      <c r="T89" s="1094">
        <v>34.698780236051483</v>
      </c>
      <c r="U89" s="1094">
        <v>1</v>
      </c>
    </row>
    <row r="90" spans="1:21" s="1095" customFormat="1" ht="15.75">
      <c r="A90" s="1093" t="s">
        <v>1559</v>
      </c>
      <c r="B90" s="1094">
        <v>21.022875182292005</v>
      </c>
      <c r="C90" s="1094">
        <v>2.8279019611685263</v>
      </c>
      <c r="D90" s="1094">
        <v>127.67825440935889</v>
      </c>
      <c r="E90" s="1094">
        <v>139.57673487551955</v>
      </c>
      <c r="F90" s="1094">
        <v>52.693835144124506</v>
      </c>
      <c r="G90" s="1094">
        <v>135.33183664820379</v>
      </c>
      <c r="H90" s="1094">
        <v>135.77216281641864</v>
      </c>
      <c r="I90" s="1094">
        <v>12.748171800282726</v>
      </c>
      <c r="J90" s="1094">
        <v>137.30828742078234</v>
      </c>
      <c r="K90" s="1094">
        <v>199.65108045387109</v>
      </c>
      <c r="L90" s="1094">
        <v>1.0017925617728718</v>
      </c>
      <c r="M90" s="1094">
        <v>0.21952930028811166</v>
      </c>
      <c r="N90" s="1094">
        <v>0.11769058812549868</v>
      </c>
      <c r="O90" s="1094">
        <v>1.2085175692585931E-2</v>
      </c>
      <c r="P90" s="1094">
        <v>139.79530978891501</v>
      </c>
      <c r="Q90" s="1094">
        <v>137.83495918864918</v>
      </c>
      <c r="R90" s="1094">
        <v>58.0115592624974</v>
      </c>
      <c r="S90" s="1094">
        <v>14.309987048137245</v>
      </c>
      <c r="T90" s="1094">
        <v>34.521634084545738</v>
      </c>
      <c r="U90" s="1094">
        <v>1</v>
      </c>
    </row>
    <row r="91" spans="1:21" s="1095" customFormat="1" ht="15.75">
      <c r="A91" s="1093" t="s">
        <v>1560</v>
      </c>
      <c r="B91" s="1094">
        <v>20.876579139012154</v>
      </c>
      <c r="C91" s="1094">
        <v>2.8041315757231851</v>
      </c>
      <c r="D91" s="1094">
        <v>126.95010992236108</v>
      </c>
      <c r="E91" s="1094">
        <v>138.63070546914918</v>
      </c>
      <c r="F91" s="1094">
        <v>53.599332357980423</v>
      </c>
      <c r="G91" s="1094">
        <v>134.79151684993252</v>
      </c>
      <c r="H91" s="1094">
        <v>134.13006760599242</v>
      </c>
      <c r="I91" s="1094">
        <v>12.827510572817287</v>
      </c>
      <c r="J91" s="1094">
        <v>135.5066876348254</v>
      </c>
      <c r="K91" s="1094">
        <v>198.06628381778145</v>
      </c>
      <c r="L91" s="1094">
        <v>1.0048979887040874</v>
      </c>
      <c r="M91" s="1094">
        <v>0.21655108203424028</v>
      </c>
      <c r="N91" s="1094">
        <v>0.11981138742944816</v>
      </c>
      <c r="O91" s="1094">
        <v>1.2145856813549818E-2</v>
      </c>
      <c r="P91" s="1094">
        <v>138.48481931568153</v>
      </c>
      <c r="Q91" s="1094">
        <v>136.28001683284901</v>
      </c>
      <c r="R91" s="1094">
        <v>57.076900962916895</v>
      </c>
      <c r="S91" s="1094">
        <v>14.000745072123928</v>
      </c>
      <c r="T91" s="1094">
        <v>34.318337948989459</v>
      </c>
      <c r="U91" s="1094">
        <v>1</v>
      </c>
    </row>
    <row r="92" spans="1:21" s="1095" customFormat="1" ht="15.75">
      <c r="A92" s="1093" t="s">
        <v>1561</v>
      </c>
      <c r="B92" s="1094">
        <v>20.665665094141037</v>
      </c>
      <c r="C92" s="1094">
        <v>2.7483986374214289</v>
      </c>
      <c r="D92" s="1094">
        <v>126.21460323359528</v>
      </c>
      <c r="E92" s="1094">
        <v>142.14987503482743</v>
      </c>
      <c r="F92" s="1094">
        <v>53.353811878796428</v>
      </c>
      <c r="G92" s="1094">
        <v>138.56902425424539</v>
      </c>
      <c r="H92" s="1094">
        <v>137.57149587554858</v>
      </c>
      <c r="I92" s="1094">
        <v>12.76085014459588</v>
      </c>
      <c r="J92" s="1094">
        <v>138.77254404933575</v>
      </c>
      <c r="K92" s="1094">
        <v>203.25045698852583</v>
      </c>
      <c r="L92" s="1094">
        <v>0.98740656380969261</v>
      </c>
      <c r="M92" s="1094">
        <v>0.2228841188978761</v>
      </c>
      <c r="N92" s="1094">
        <v>0.11809819747896476</v>
      </c>
      <c r="O92" s="1094">
        <v>1.1896142619009363E-2</v>
      </c>
      <c r="P92" s="1094">
        <v>141.91223080493637</v>
      </c>
      <c r="Q92" s="1094">
        <v>139.56392945038925</v>
      </c>
      <c r="R92" s="1094">
        <v>54.892533582306314</v>
      </c>
      <c r="S92" s="1094">
        <v>14.408081385048339</v>
      </c>
      <c r="T92" s="1094">
        <v>34.03492228626282</v>
      </c>
      <c r="U92" s="1094">
        <v>1</v>
      </c>
    </row>
    <row r="93" spans="1:21" s="1095" customFormat="1" ht="15.75">
      <c r="A93" s="1093" t="s">
        <v>1562</v>
      </c>
      <c r="B93" s="1094">
        <v>20.46407627602575</v>
      </c>
      <c r="C93" s="1094">
        <v>2.7512266967343404</v>
      </c>
      <c r="D93" s="1094">
        <v>125.45961860027009</v>
      </c>
      <c r="E93" s="1094">
        <v>141.0631379485738</v>
      </c>
      <c r="F93" s="1094">
        <v>52.409309373917836</v>
      </c>
      <c r="G93" s="1094">
        <v>138.39717466566211</v>
      </c>
      <c r="H93" s="1094">
        <v>136.92752852784284</v>
      </c>
      <c r="I93" s="1094">
        <v>12.352594410904802</v>
      </c>
      <c r="J93" s="1094">
        <v>138.1111098105452</v>
      </c>
      <c r="K93" s="1094">
        <v>202.58091175511635</v>
      </c>
      <c r="L93" s="1094">
        <v>0.95206403003283291</v>
      </c>
      <c r="M93" s="1094">
        <v>0.2211119267958318</v>
      </c>
      <c r="N93" s="1094">
        <v>0.114963930929878</v>
      </c>
      <c r="O93" s="1094">
        <v>1.1693066756955551E-2</v>
      </c>
      <c r="P93" s="1094">
        <v>141.58915035026965</v>
      </c>
      <c r="Q93" s="1094">
        <v>139.28696432388267</v>
      </c>
      <c r="R93" s="1094">
        <v>50.994159906160014</v>
      </c>
      <c r="S93" s="1094">
        <v>14.361289344897459</v>
      </c>
      <c r="T93" s="1094">
        <v>33.819093954965098</v>
      </c>
      <c r="U93" s="1094">
        <v>1</v>
      </c>
    </row>
    <row r="94" spans="1:21" s="1095" customFormat="1" ht="15.75">
      <c r="A94" s="1093" t="s">
        <v>1563</v>
      </c>
      <c r="B94" s="1094">
        <v>20.397670215164197</v>
      </c>
      <c r="C94" s="1094">
        <v>2.7560677483139715</v>
      </c>
      <c r="D94" s="1094">
        <v>124.63923503448073</v>
      </c>
      <c r="E94" s="1094">
        <v>138.48347030494159</v>
      </c>
      <c r="F94" s="1094">
        <v>50.574693366936025</v>
      </c>
      <c r="G94" s="1094">
        <v>133.567480990343</v>
      </c>
      <c r="H94" s="1094">
        <v>132.84655575675777</v>
      </c>
      <c r="I94" s="1094">
        <v>12.240437751287384</v>
      </c>
      <c r="J94" s="1094">
        <v>134.79183526147304</v>
      </c>
      <c r="K94" s="1094">
        <v>200.88882161521192</v>
      </c>
      <c r="L94" s="1094">
        <v>0.94872874102351024</v>
      </c>
      <c r="M94" s="1094">
        <v>0.21685197894534006</v>
      </c>
      <c r="N94" s="1094">
        <v>0.11104375557945367</v>
      </c>
      <c r="O94" s="1094">
        <v>1.166983590737823E-2</v>
      </c>
      <c r="P94" s="1094">
        <v>137.92850059821566</v>
      </c>
      <c r="Q94" s="1094">
        <v>135.57254353299075</v>
      </c>
      <c r="R94" s="1094">
        <v>65.011025177458464</v>
      </c>
      <c r="S94" s="1094">
        <v>13.824520950905496</v>
      </c>
      <c r="T94" s="1094">
        <v>33.693263820491609</v>
      </c>
      <c r="U94" s="1094">
        <v>1</v>
      </c>
    </row>
    <row r="95" spans="1:21" s="1095" customFormat="1" ht="15.75">
      <c r="A95" s="1093" t="s">
        <v>1564</v>
      </c>
      <c r="B95" s="1094">
        <v>19.773385653824082</v>
      </c>
      <c r="C95" s="1094">
        <v>2.7053888540397115</v>
      </c>
      <c r="D95" s="1094">
        <v>123.72618256633335</v>
      </c>
      <c r="E95" s="1094">
        <v>139.03065366122181</v>
      </c>
      <c r="F95" s="1094">
        <v>46.213749043603407</v>
      </c>
      <c r="G95" s="1094">
        <v>134.10661425908623</v>
      </c>
      <c r="H95" s="1094">
        <v>134.21459244026497</v>
      </c>
      <c r="I95" s="1094">
        <v>11.735374632386193</v>
      </c>
      <c r="J95" s="1094">
        <v>135.74293582225977</v>
      </c>
      <c r="K95" s="1094">
        <v>200.92514412249184</v>
      </c>
      <c r="L95" s="1094">
        <v>0.94504957063895823</v>
      </c>
      <c r="M95" s="1094">
        <v>0.21781487534717442</v>
      </c>
      <c r="N95" s="1094">
        <v>0.10739762167027624</v>
      </c>
      <c r="O95" s="1094">
        <v>1.1302679728548679E-2</v>
      </c>
      <c r="P95" s="1094">
        <v>138.99114170017859</v>
      </c>
      <c r="Q95" s="1094">
        <v>136.77001205530186</v>
      </c>
      <c r="R95" s="1094">
        <v>56.603462699971224</v>
      </c>
      <c r="S95" s="1094">
        <v>13.703938017951312</v>
      </c>
      <c r="T95" s="1094">
        <v>33.804106485067791</v>
      </c>
      <c r="U95" s="1094">
        <v>1</v>
      </c>
    </row>
    <row r="96" spans="1:21" s="1095" customFormat="1" ht="15.75">
      <c r="A96" s="1093" t="s">
        <v>1565</v>
      </c>
      <c r="B96" s="1094">
        <v>19.469852493642176</v>
      </c>
      <c r="C96" s="1094">
        <v>2.6546559080279661</v>
      </c>
      <c r="D96" s="1094">
        <v>122.76049132245384</v>
      </c>
      <c r="E96" s="1094">
        <v>138.91164130885963</v>
      </c>
      <c r="F96" s="1094">
        <v>41.536028486856203</v>
      </c>
      <c r="G96" s="1094">
        <v>133.79402554421253</v>
      </c>
      <c r="H96" s="1094">
        <v>133.81110497352736</v>
      </c>
      <c r="I96" s="1094">
        <v>11.068261104061854</v>
      </c>
      <c r="J96" s="1094">
        <v>135.63280311548988</v>
      </c>
      <c r="K96" s="1094">
        <v>196.29971466851052</v>
      </c>
      <c r="L96" s="1094">
        <v>0.96215726565883375</v>
      </c>
      <c r="M96" s="1094">
        <v>0.2167330449948561</v>
      </c>
      <c r="N96" s="1094">
        <v>0.10609973560213741</v>
      </c>
      <c r="O96" s="1094">
        <v>1.074698485368827E-2</v>
      </c>
      <c r="P96" s="1094">
        <v>139.24022360637201</v>
      </c>
      <c r="Q96" s="1094">
        <v>136.4068520476109</v>
      </c>
      <c r="R96" s="1094">
        <v>59.036428545975099</v>
      </c>
      <c r="S96" s="1094">
        <v>13.955940677182681</v>
      </c>
      <c r="T96" s="1094">
        <v>33.695784250614842</v>
      </c>
      <c r="U96" s="1094">
        <v>1</v>
      </c>
    </row>
    <row r="97" spans="1:21" s="1095" customFormat="1" ht="15.75">
      <c r="A97" s="1093" t="s">
        <v>1566</v>
      </c>
      <c r="B97" s="1094">
        <v>19.387874024838975</v>
      </c>
      <c r="C97" s="1094">
        <v>2.7064111799514974</v>
      </c>
      <c r="D97" s="1094">
        <v>122.2228403484594</v>
      </c>
      <c r="E97" s="1094">
        <v>138.41303468982645</v>
      </c>
      <c r="F97" s="1094">
        <v>41.994998190876323</v>
      </c>
      <c r="G97" s="1094">
        <v>134.3036525959896</v>
      </c>
      <c r="H97" s="1094">
        <v>133.54094648209227</v>
      </c>
      <c r="I97" s="1094">
        <v>11.138003700754039</v>
      </c>
      <c r="J97" s="1094">
        <v>135.26924011117904</v>
      </c>
      <c r="K97" s="1094">
        <v>192.89302065702699</v>
      </c>
      <c r="L97" s="1094">
        <v>0.96016330772739145</v>
      </c>
      <c r="M97" s="1094">
        <v>0.21476562664129561</v>
      </c>
      <c r="N97" s="1094">
        <v>0.10941006695634944</v>
      </c>
      <c r="O97" s="1094">
        <v>1.1161382039538374E-2</v>
      </c>
      <c r="P97" s="1094">
        <v>139.33880715333282</v>
      </c>
      <c r="Q97" s="1094">
        <v>136.3069938630438</v>
      </c>
      <c r="R97" s="1094">
        <v>59.424940722763722</v>
      </c>
      <c r="S97" s="1094">
        <v>13.992520213174261</v>
      </c>
      <c r="T97" s="1094">
        <v>33.403241657278031</v>
      </c>
      <c r="U97" s="1094">
        <v>1</v>
      </c>
    </row>
    <row r="98" spans="1:21" s="1095" customFormat="1" ht="15.75">
      <c r="A98" s="1093" t="s">
        <v>1567</v>
      </c>
      <c r="B98" s="1094">
        <v>19.215050819680396</v>
      </c>
      <c r="C98" s="1094">
        <v>2.6559107535271274</v>
      </c>
      <c r="D98" s="1094">
        <v>121.16508667619229</v>
      </c>
      <c r="E98" s="1094">
        <v>130.66674879981286</v>
      </c>
      <c r="F98" s="1094">
        <v>43.298710414826481</v>
      </c>
      <c r="G98" s="1094">
        <v>127.96264541268562</v>
      </c>
      <c r="H98" s="1094">
        <v>126.53261216001052</v>
      </c>
      <c r="I98" s="1094">
        <v>10.599001979538373</v>
      </c>
      <c r="J98" s="1094">
        <v>128.53341211047788</v>
      </c>
      <c r="K98" s="1094">
        <v>192.60918004765662</v>
      </c>
      <c r="L98" s="1094">
        <v>0.93103109081440438</v>
      </c>
      <c r="M98" s="1094">
        <v>0.2051227392473475</v>
      </c>
      <c r="N98" s="1094">
        <v>0.10775920102303548</v>
      </c>
      <c r="O98" s="1094">
        <v>1.1211610961763057E-2</v>
      </c>
      <c r="P98" s="1094">
        <v>132.42198653148645</v>
      </c>
      <c r="Q98" s="1094">
        <v>128.90596458729047</v>
      </c>
      <c r="R98" s="1094">
        <v>59.671126150039171</v>
      </c>
      <c r="S98" s="1094">
        <v>13.31187102736172</v>
      </c>
      <c r="T98" s="1094">
        <v>33.066920515630109</v>
      </c>
      <c r="U98" s="1094">
        <v>1</v>
      </c>
    </row>
    <row r="99" spans="1:21" s="1095" customFormat="1" ht="15.75">
      <c r="A99" s="1093" t="s">
        <v>1568</v>
      </c>
      <c r="B99" s="1094">
        <v>18.862019500420079</v>
      </c>
      <c r="C99" s="1094">
        <v>2.6006325522012714</v>
      </c>
      <c r="D99" s="1094">
        <v>119.56006713374261</v>
      </c>
      <c r="E99" s="1094">
        <v>130.91851695181177</v>
      </c>
      <c r="F99" s="1094">
        <v>42.222993421749514</v>
      </c>
      <c r="G99" s="1094">
        <v>127.97881072643638</v>
      </c>
      <c r="H99" s="1094">
        <v>127.20474574990958</v>
      </c>
      <c r="I99" s="1094">
        <v>9.9069929236895327</v>
      </c>
      <c r="J99" s="1094">
        <v>128.81444093960425</v>
      </c>
      <c r="K99" s="1094">
        <v>180.54164972276899</v>
      </c>
      <c r="L99" s="1094">
        <v>0.92643592088454407</v>
      </c>
      <c r="M99" s="1094">
        <v>0.2072324036108249</v>
      </c>
      <c r="N99" s="1094">
        <v>0.10516597603929359</v>
      </c>
      <c r="O99" s="1094">
        <v>1.1059753253718265E-2</v>
      </c>
      <c r="P99" s="1094">
        <v>132.66552913692675</v>
      </c>
      <c r="Q99" s="1094">
        <v>129.30853296136647</v>
      </c>
      <c r="R99" s="1094">
        <v>59.519724825638122</v>
      </c>
      <c r="S99" s="1094">
        <v>13.471499252903355</v>
      </c>
      <c r="T99" s="1094">
        <v>32.877086346875338</v>
      </c>
      <c r="U99" s="1094">
        <v>1</v>
      </c>
    </row>
    <row r="100" spans="1:21" s="1095" customFormat="1" ht="15.75">
      <c r="A100" s="1093" t="s">
        <v>1569</v>
      </c>
      <c r="B100" s="1094">
        <v>16.047109148682804</v>
      </c>
      <c r="C100" s="1094">
        <v>2.5335866859053309</v>
      </c>
      <c r="D100" s="1094">
        <v>118.73033107052288</v>
      </c>
      <c r="E100" s="1094">
        <v>128.96738973618338</v>
      </c>
      <c r="F100" s="1094">
        <v>40.177334043206571</v>
      </c>
      <c r="G100" s="1094">
        <v>124.94996641281188</v>
      </c>
      <c r="H100" s="1094">
        <v>125.40062414386733</v>
      </c>
      <c r="I100" s="1094">
        <v>9.2307739526363903</v>
      </c>
      <c r="J100" s="1094">
        <v>127.13509485011302</v>
      </c>
      <c r="K100" s="1094">
        <v>176.3626205179981</v>
      </c>
      <c r="L100" s="1094">
        <v>0.92174059678736919</v>
      </c>
      <c r="M100" s="1094">
        <v>0.20548812610783254</v>
      </c>
      <c r="N100" s="1094">
        <v>0.10205420071909331</v>
      </c>
      <c r="O100" s="1094">
        <v>1.1028453842539001E-2</v>
      </c>
      <c r="P100" s="1094">
        <v>132.18664903893944</v>
      </c>
      <c r="Q100" s="1094">
        <v>128.39331514927434</v>
      </c>
      <c r="R100" s="1094">
        <v>61.211599064585343</v>
      </c>
      <c r="S100" s="1094">
        <v>13.215716417248318</v>
      </c>
      <c r="T100" s="1094">
        <v>32.486133677673067</v>
      </c>
      <c r="U100" s="1094">
        <v>1</v>
      </c>
    </row>
    <row r="101" spans="1:21" s="1095" customFormat="1" ht="15.75">
      <c r="A101" s="1093" t="s">
        <v>1570</v>
      </c>
      <c r="B101" s="1094">
        <v>16.004362231027685</v>
      </c>
      <c r="C101" s="1094">
        <v>2.4440975016163811</v>
      </c>
      <c r="D101" s="1094">
        <v>116.15664985295179</v>
      </c>
      <c r="E101" s="1094">
        <v>126.45607702236398</v>
      </c>
      <c r="F101" s="1094">
        <v>40.890365693028031</v>
      </c>
      <c r="G101" s="1094">
        <v>121.3523571215155</v>
      </c>
      <c r="H101" s="1094">
        <v>122.52534550897275</v>
      </c>
      <c r="I101" s="1094">
        <v>9.1559249357428563</v>
      </c>
      <c r="J101" s="1094">
        <v>124.37921065401494</v>
      </c>
      <c r="K101" s="1094">
        <v>167.48350699274539</v>
      </c>
      <c r="L101" s="1094">
        <v>0.96242530886575051</v>
      </c>
      <c r="M101" s="1094">
        <v>0.20067568944627345</v>
      </c>
      <c r="N101" s="1094">
        <v>9.7140641627732782E-2</v>
      </c>
      <c r="O101" s="1094">
        <v>1.1132767942820559E-2</v>
      </c>
      <c r="P101" s="1094">
        <v>128.91168666684399</v>
      </c>
      <c r="Q101" s="1094">
        <v>124.88120395798109</v>
      </c>
      <c r="R101" s="1094">
        <v>59.585985572234826</v>
      </c>
      <c r="S101" s="1094">
        <v>12.959609371183213</v>
      </c>
      <c r="T101" s="1094">
        <v>31.676625378422735</v>
      </c>
      <c r="U101" s="1094">
        <v>1</v>
      </c>
    </row>
    <row r="102" spans="1:21" s="1095" customFormat="1" ht="15.75">
      <c r="A102" s="1093" t="s">
        <v>1571</v>
      </c>
      <c r="B102" s="1094">
        <v>15.780383420461479</v>
      </c>
      <c r="C102" s="1094">
        <v>2.4743124098289706</v>
      </c>
      <c r="D102" s="1094">
        <v>114.1712484296151</v>
      </c>
      <c r="E102" s="1094">
        <v>130.72187048145702</v>
      </c>
      <c r="F102" s="1094">
        <v>44.049306389368013</v>
      </c>
      <c r="G102" s="1094">
        <v>124.98267480895383</v>
      </c>
      <c r="H102" s="1094">
        <v>126.25913693148269</v>
      </c>
      <c r="I102" s="1094">
        <v>9.840447242717465</v>
      </c>
      <c r="J102" s="1094">
        <v>128.23959064110679</v>
      </c>
      <c r="K102" s="1094">
        <v>171.09484603133714</v>
      </c>
      <c r="L102" s="1094">
        <v>0.94926236794394181</v>
      </c>
      <c r="M102" s="1094">
        <v>0.20628467588449345</v>
      </c>
      <c r="N102" s="1094">
        <v>0.10255275335883661</v>
      </c>
      <c r="O102" s="1094">
        <v>1.1014924835051501E-2</v>
      </c>
      <c r="P102" s="1094">
        <v>133.11585309404032</v>
      </c>
      <c r="Q102" s="1094">
        <v>128.06050316853208</v>
      </c>
      <c r="R102" s="1094">
        <v>59.936230915134487</v>
      </c>
      <c r="S102" s="1094">
        <v>13.46691022262339</v>
      </c>
      <c r="T102" s="1094">
        <v>31.044244095609056</v>
      </c>
      <c r="U102" s="1094">
        <v>1</v>
      </c>
    </row>
    <row r="103" spans="1:21" s="1095" customFormat="1" ht="15.75">
      <c r="A103" s="1093" t="s">
        <v>1572</v>
      </c>
      <c r="B103" s="1094">
        <v>15.459244639174143</v>
      </c>
      <c r="C103" s="1094">
        <v>2.4535020930154268</v>
      </c>
      <c r="D103" s="1094">
        <v>112.89163666502861</v>
      </c>
      <c r="E103" s="1094">
        <v>128.97701840597543</v>
      </c>
      <c r="F103" s="1094">
        <v>45.01799737956361</v>
      </c>
      <c r="G103" s="1094">
        <v>124.06576293705074</v>
      </c>
      <c r="H103" s="1094">
        <v>124.54270530793171</v>
      </c>
      <c r="I103" s="1094">
        <v>10.154144479096724</v>
      </c>
      <c r="J103" s="1094">
        <v>125.9412427913938</v>
      </c>
      <c r="K103" s="1094">
        <v>170.85775560543416</v>
      </c>
      <c r="L103" s="1094">
        <v>0.94361618486728294</v>
      </c>
      <c r="M103" s="1094">
        <v>0.20554752519419031</v>
      </c>
      <c r="N103" s="1094">
        <v>0.10149550625233093</v>
      </c>
      <c r="O103" s="1094">
        <v>1.0850254120168695E-2</v>
      </c>
      <c r="P103" s="1094">
        <v>131.44951004927398</v>
      </c>
      <c r="Q103" s="1094">
        <v>126.10617280057542</v>
      </c>
      <c r="R103" s="1094">
        <v>60.620592968742045</v>
      </c>
      <c r="S103" s="1094">
        <v>13.354048257482045</v>
      </c>
      <c r="T103" s="1094">
        <v>30.669813315161644</v>
      </c>
      <c r="U103" s="1094">
        <v>1</v>
      </c>
    </row>
    <row r="104" spans="1:21" s="1095" customFormat="1" ht="15.75">
      <c r="A104" s="1093" t="s">
        <v>1573</v>
      </c>
      <c r="B104" s="1094">
        <v>14.75846183970712</v>
      </c>
      <c r="C104" s="1094">
        <v>2.3875858702806476</v>
      </c>
      <c r="D104" s="1094">
        <v>110.31927822332992</v>
      </c>
      <c r="E104" s="1094">
        <v>123.00636434661766</v>
      </c>
      <c r="F104" s="1094">
        <v>42.978607743719834</v>
      </c>
      <c r="G104" s="1094">
        <v>118.75132111582383</v>
      </c>
      <c r="H104" s="1094">
        <v>119.05464370608709</v>
      </c>
      <c r="I104" s="1094">
        <v>8.8863879546440714</v>
      </c>
      <c r="J104" s="1094">
        <v>120.22881007131606</v>
      </c>
      <c r="K104" s="1094">
        <v>166.65464753759358</v>
      </c>
      <c r="L104" s="1094">
        <v>0.92461424284164495</v>
      </c>
      <c r="M104" s="1094">
        <v>0.19739031487498743</v>
      </c>
      <c r="N104" s="1094">
        <v>9.4490603768726186E-2</v>
      </c>
      <c r="O104" s="1094">
        <v>1.0265155019087842E-2</v>
      </c>
      <c r="P104" s="1094">
        <v>125.53798651354771</v>
      </c>
      <c r="Q104" s="1094">
        <v>120.40868361925486</v>
      </c>
      <c r="R104" s="1094">
        <v>58.784854645825845</v>
      </c>
      <c r="S104" s="1094">
        <v>12.568544157372081</v>
      </c>
      <c r="T104" s="1094">
        <v>29.92460430804692</v>
      </c>
      <c r="U104" s="1094">
        <v>1</v>
      </c>
    </row>
    <row r="105" spans="1:21" s="1095" customFormat="1" ht="15.75">
      <c r="A105" s="1093" t="s">
        <v>1574</v>
      </c>
      <c r="B105" s="1094">
        <v>20.615603676772796</v>
      </c>
      <c r="C105" s="1094">
        <v>3.3905307307355304</v>
      </c>
      <c r="D105" s="1094">
        <v>156.33079913368167</v>
      </c>
      <c r="E105" s="1094">
        <v>172.36491491181732</v>
      </c>
      <c r="F105" s="1094">
        <v>68.223331580317819</v>
      </c>
      <c r="G105" s="1094">
        <v>167.70681875473088</v>
      </c>
      <c r="H105" s="1094">
        <v>167.56590068752959</v>
      </c>
      <c r="I105" s="1094">
        <v>13.479817100585688</v>
      </c>
      <c r="J105" s="1094">
        <v>169.16910664773985</v>
      </c>
      <c r="K105" s="1094">
        <v>217.60264651524997</v>
      </c>
      <c r="L105" s="1094">
        <v>1.4084381844768308</v>
      </c>
      <c r="M105" s="1094">
        <v>0.27472920671724527</v>
      </c>
      <c r="N105" s="1094">
        <v>0.13804775393885349</v>
      </c>
      <c r="O105" s="1094">
        <v>1.5074560696494215E-2</v>
      </c>
      <c r="P105" s="1094">
        <v>176.66314986772576</v>
      </c>
      <c r="Q105" s="1094">
        <v>169.43793898383154</v>
      </c>
      <c r="R105" s="1094">
        <v>82.345901463834323</v>
      </c>
      <c r="S105" s="1094">
        <v>17.436805066889164</v>
      </c>
      <c r="T105" s="1094">
        <v>42.456281573477163</v>
      </c>
      <c r="U105" s="1094">
        <v>1</v>
      </c>
    </row>
    <row r="106" spans="1:21" s="1095" customFormat="1" ht="15.75">
      <c r="A106" s="1093" t="s">
        <v>1575</v>
      </c>
      <c r="B106" s="1094">
        <v>22.533455682785259</v>
      </c>
      <c r="C106" s="1094">
        <v>3.7643980271765241</v>
      </c>
      <c r="D106" s="1094">
        <v>170.48298559057235</v>
      </c>
      <c r="E106" s="1094">
        <v>189.39140686558537</v>
      </c>
      <c r="F106" s="1094">
        <v>74.236116567448406</v>
      </c>
      <c r="G106" s="1094">
        <v>182.03537954720409</v>
      </c>
      <c r="H106" s="1094">
        <v>182.52481760784713</v>
      </c>
      <c r="I106" s="1094">
        <v>15.499300359128886</v>
      </c>
      <c r="J106" s="1094">
        <v>185.48459522947766</v>
      </c>
      <c r="K106" s="1094">
        <v>232.20813187230698</v>
      </c>
      <c r="L106" s="1094">
        <v>1.5176140962869908</v>
      </c>
      <c r="M106" s="1094">
        <v>0.29868148851079174</v>
      </c>
      <c r="N106" s="1094">
        <v>0.15475177862815348</v>
      </c>
      <c r="O106" s="1094">
        <v>1.6689487285915992E-2</v>
      </c>
      <c r="P106" s="1094">
        <v>193.3860188552423</v>
      </c>
      <c r="Q106" s="1094">
        <v>185.64110045781294</v>
      </c>
      <c r="R106" s="1094">
        <v>90.274900380193358</v>
      </c>
      <c r="S106" s="1094">
        <v>18.79072493261668</v>
      </c>
      <c r="T106" s="1094">
        <v>46.510490274633945</v>
      </c>
      <c r="U106" s="1094">
        <v>1</v>
      </c>
    </row>
    <row r="107" spans="1:21" s="1095" customFormat="1" ht="15.75">
      <c r="A107" s="1096" t="s">
        <v>1576</v>
      </c>
      <c r="B107" s="1097">
        <v>21.746260338488256</v>
      </c>
      <c r="C107" s="1097">
        <v>3.6461497229343571</v>
      </c>
      <c r="D107" s="1097">
        <v>165.1370609904078</v>
      </c>
      <c r="E107" s="1097">
        <v>183.83506504455801</v>
      </c>
      <c r="F107" s="1097">
        <v>72.13333687865105</v>
      </c>
      <c r="G107" s="1097">
        <v>176.70616673288794</v>
      </c>
      <c r="H107" s="1097">
        <v>177.53956056352808</v>
      </c>
      <c r="I107" s="1097">
        <v>14.589477357605649</v>
      </c>
      <c r="J107" s="1097">
        <v>179.82205684737238</v>
      </c>
      <c r="K107" s="1097">
        <v>224.74672772231219</v>
      </c>
      <c r="L107" s="1097">
        <v>1.4850507351128539</v>
      </c>
      <c r="M107" s="1097">
        <v>0.28627581273222946</v>
      </c>
      <c r="N107" s="1097">
        <v>0.15038814780907608</v>
      </c>
      <c r="O107" s="1097">
        <v>1.5899333690098674E-2</v>
      </c>
      <c r="P107" s="1097">
        <v>187.3933235026019</v>
      </c>
      <c r="Q107" s="1097">
        <v>180.33001019192506</v>
      </c>
      <c r="R107" s="1097">
        <v>86.814225598401862</v>
      </c>
      <c r="S107" s="1097">
        <v>18.296119050517603</v>
      </c>
      <c r="T107" s="1097">
        <v>45.215567728678522</v>
      </c>
      <c r="U107" s="1097">
        <v>1</v>
      </c>
    </row>
    <row r="108" spans="1:21" s="1095" customFormat="1" ht="15.75">
      <c r="A108" s="1096" t="s">
        <v>1577</v>
      </c>
      <c r="B108" s="1097">
        <v>21.691035569652335</v>
      </c>
      <c r="C108" s="1097">
        <v>3.6193656571586548</v>
      </c>
      <c r="D108" s="1097">
        <v>163.7787225559797</v>
      </c>
      <c r="E108" s="1097">
        <v>181.79912108427087</v>
      </c>
      <c r="F108" s="1097">
        <v>71.295439702519531</v>
      </c>
      <c r="G108" s="1097">
        <v>175.29659648438115</v>
      </c>
      <c r="H108" s="1097">
        <v>175.69429336369481</v>
      </c>
      <c r="I108" s="1097">
        <v>15.138217897760157</v>
      </c>
      <c r="J108" s="1097">
        <v>178.54448604652822</v>
      </c>
      <c r="K108" s="1097">
        <v>219.80256633265367</v>
      </c>
      <c r="L108" s="1097">
        <v>1.4981321146957003</v>
      </c>
      <c r="M108" s="1097">
        <v>0.28297632025438491</v>
      </c>
      <c r="N108" s="1097">
        <v>0.15201624233631067</v>
      </c>
      <c r="O108" s="1097">
        <v>1.6132248195677188E-2</v>
      </c>
      <c r="P108" s="1097">
        <v>185.49315693175504</v>
      </c>
      <c r="Q108" s="1097">
        <v>178.52588773200452</v>
      </c>
      <c r="R108" s="1097">
        <v>85.476350327083836</v>
      </c>
      <c r="S108" s="1097">
        <v>17.980980535758892</v>
      </c>
      <c r="T108" s="1097">
        <v>44.638594115969752</v>
      </c>
      <c r="U108" s="1097">
        <v>1</v>
      </c>
    </row>
    <row r="109" spans="1:21" s="1095" customFormat="1" ht="15.75">
      <c r="A109" s="1096" t="s">
        <v>1578</v>
      </c>
      <c r="B109" s="1097">
        <v>21.160925536526978</v>
      </c>
      <c r="C109" s="1097">
        <v>3.5901754073350562</v>
      </c>
      <c r="D109" s="1097">
        <v>162.52032021569778</v>
      </c>
      <c r="E109" s="1097">
        <v>177.16360268508828</v>
      </c>
      <c r="F109" s="1097">
        <v>72.293652598685597</v>
      </c>
      <c r="G109" s="1097">
        <v>172.33338602288001</v>
      </c>
      <c r="H109" s="1097">
        <v>170.82400115394697</v>
      </c>
      <c r="I109" s="1097">
        <v>15.125467192706816</v>
      </c>
      <c r="J109" s="1097">
        <v>173.86557084658193</v>
      </c>
      <c r="K109" s="1097">
        <v>204.7665149040123</v>
      </c>
      <c r="L109" s="1097">
        <v>1.4406759529872264</v>
      </c>
      <c r="M109" s="1097">
        <v>0.27529331355322079</v>
      </c>
      <c r="N109" s="1097">
        <v>0.14508489980592706</v>
      </c>
      <c r="O109" s="1097">
        <v>1.5946287939592459E-2</v>
      </c>
      <c r="P109" s="1097">
        <v>180.82226571831242</v>
      </c>
      <c r="Q109" s="1097">
        <v>173.35186993809285</v>
      </c>
      <c r="R109" s="1097">
        <v>86.060687316637782</v>
      </c>
      <c r="S109" s="1097">
        <v>17.103716995893286</v>
      </c>
      <c r="T109" s="1097">
        <v>44.257405325177473</v>
      </c>
      <c r="U109" s="1097">
        <v>1</v>
      </c>
    </row>
    <row r="110" spans="1:21" s="1095" customFormat="1" ht="15.75">
      <c r="A110" s="1096" t="s">
        <v>1579</v>
      </c>
      <c r="B110" s="1097">
        <v>20.667396175913389</v>
      </c>
      <c r="C110" s="1097">
        <v>3.4708989954699394</v>
      </c>
      <c r="D110" s="1097">
        <v>161.03880855561033</v>
      </c>
      <c r="E110" s="1097">
        <v>170.25056667144671</v>
      </c>
      <c r="F110" s="1097">
        <v>67.312675729278709</v>
      </c>
      <c r="G110" s="1097">
        <v>166.77082754104629</v>
      </c>
      <c r="H110" s="1097">
        <v>164.68093591072881</v>
      </c>
      <c r="I110" s="1097">
        <v>14.88772985892313</v>
      </c>
      <c r="J110" s="1097">
        <v>167.80190442697702</v>
      </c>
      <c r="K110" s="1097">
        <v>208.31865563384133</v>
      </c>
      <c r="L110" s="1097">
        <v>1.3332108888708409</v>
      </c>
      <c r="M110" s="1097">
        <v>0.26661978475597575</v>
      </c>
      <c r="N110" s="1097">
        <v>0.1409068523773323</v>
      </c>
      <c r="O110" s="1097">
        <v>1.5299668668159483E-2</v>
      </c>
      <c r="P110" s="1097">
        <v>174.47249492746812</v>
      </c>
      <c r="Q110" s="1097">
        <v>166.98405486747237</v>
      </c>
      <c r="R110" s="1097">
        <v>84.652169385490026</v>
      </c>
      <c r="S110" s="1097">
        <v>16.685176621738492</v>
      </c>
      <c r="T110" s="1097">
        <v>44.065028254038118</v>
      </c>
      <c r="U110" s="1097">
        <v>1</v>
      </c>
    </row>
    <row r="111" spans="1:21" s="1095" customFormat="1" ht="15.75">
      <c r="A111" s="1096" t="s">
        <v>1580</v>
      </c>
      <c r="B111" s="1097">
        <v>20.296143043283863</v>
      </c>
      <c r="C111" s="1097">
        <v>3.4412788327631576</v>
      </c>
      <c r="D111" s="1097">
        <v>159.35692030224018</v>
      </c>
      <c r="E111" s="1097">
        <v>167.29419968473954</v>
      </c>
      <c r="F111" s="1097">
        <v>69.608459812938719</v>
      </c>
      <c r="G111" s="1097">
        <v>164.48723352125404</v>
      </c>
      <c r="H111" s="1097">
        <v>161.95050131322847</v>
      </c>
      <c r="I111" s="1097">
        <v>15.129476912061573</v>
      </c>
      <c r="J111" s="1097">
        <v>165.74658653708693</v>
      </c>
      <c r="K111" s="1097">
        <v>204.59699586504556</v>
      </c>
      <c r="L111" s="1097">
        <v>1.2652673283645737</v>
      </c>
      <c r="M111" s="1097">
        <v>0.26164779225551238</v>
      </c>
      <c r="N111" s="1097">
        <v>0.13492209159689916</v>
      </c>
      <c r="O111" s="1097">
        <v>1.5342156513524571E-2</v>
      </c>
      <c r="P111" s="1097">
        <v>171.28335526742748</v>
      </c>
      <c r="Q111" s="1097">
        <v>164.38152886811298</v>
      </c>
      <c r="R111" s="1097">
        <v>81.157859411240437</v>
      </c>
      <c r="S111" s="1097">
        <v>16.787377122420818</v>
      </c>
      <c r="T111" s="1097">
        <v>43.46330680885405</v>
      </c>
      <c r="U111" s="1097">
        <v>1</v>
      </c>
    </row>
    <row r="112" spans="1:21" s="1084" customFormat="1">
      <c r="A112" s="148" t="s">
        <v>134</v>
      </c>
      <c r="B112" s="1085"/>
      <c r="C112" s="1085"/>
      <c r="D112" s="1085"/>
      <c r="E112" s="1085"/>
      <c r="F112" s="1085"/>
      <c r="G112" s="1085"/>
      <c r="H112" s="1085"/>
      <c r="I112" s="1085"/>
      <c r="J112" s="1085"/>
      <c r="K112" s="1085"/>
      <c r="L112" s="1085"/>
      <c r="M112" s="1085"/>
      <c r="N112" s="1085"/>
      <c r="O112" s="1085"/>
      <c r="P112" s="1085"/>
      <c r="Q112" s="1085"/>
      <c r="R112" s="1085"/>
      <c r="S112" s="1085"/>
      <c r="T112" s="1085"/>
      <c r="U112" s="1085"/>
    </row>
    <row r="113" spans="1:21" s="1086" customFormat="1" ht="16.5">
      <c r="A113" s="1090"/>
    </row>
    <row r="114" spans="1:21" s="1086" customFormat="1" ht="16.5">
      <c r="A114" s="1090"/>
      <c r="B114" s="1091"/>
    </row>
    <row r="115" spans="1:21" s="1086" customFormat="1" ht="16.5"/>
    <row r="116" spans="1:21" s="1086" customFormat="1" ht="16.5"/>
    <row r="117" spans="1:21" s="1086" customFormat="1" ht="16.5"/>
    <row r="118" spans="1:21" s="1086" customFormat="1" ht="16.5">
      <c r="B118" s="1092"/>
      <c r="C118" s="1092"/>
      <c r="D118" s="1092"/>
      <c r="E118" s="1092"/>
      <c r="F118" s="1092"/>
      <c r="G118" s="1092"/>
      <c r="H118" s="1092"/>
      <c r="I118" s="1092"/>
      <c r="J118" s="1092"/>
      <c r="K118" s="1092"/>
      <c r="L118" s="1092"/>
      <c r="M118" s="1092"/>
      <c r="N118" s="1092"/>
      <c r="O118" s="1092"/>
      <c r="P118" s="1092"/>
      <c r="Q118" s="1092"/>
      <c r="R118" s="1092"/>
      <c r="S118" s="1092"/>
      <c r="T118" s="1092"/>
      <c r="U118" s="1092"/>
    </row>
    <row r="119" spans="1:21" s="1086" customFormat="1" ht="16.5">
      <c r="B119" s="1092"/>
      <c r="C119" s="1092"/>
      <c r="D119" s="1092"/>
      <c r="E119" s="1092"/>
      <c r="F119" s="1092"/>
      <c r="G119" s="1092"/>
      <c r="H119" s="1092"/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/>
      <c r="U119" s="1092"/>
    </row>
    <row r="120" spans="1:21" s="1086" customFormat="1" ht="16.5">
      <c r="B120" s="1092"/>
      <c r="C120" s="1092"/>
      <c r="D120" s="1092"/>
      <c r="E120" s="1092"/>
      <c r="F120" s="1092"/>
      <c r="G120" s="1092"/>
      <c r="H120" s="1092"/>
      <c r="I120" s="1092"/>
      <c r="J120" s="1092"/>
      <c r="K120" s="1092"/>
      <c r="L120" s="1092"/>
      <c r="M120" s="1092"/>
      <c r="N120" s="1092"/>
      <c r="O120" s="1092"/>
      <c r="P120" s="1092"/>
      <c r="Q120" s="1092"/>
      <c r="R120" s="1092"/>
      <c r="S120" s="1092"/>
      <c r="T120" s="1092"/>
      <c r="U120" s="1092"/>
    </row>
    <row r="121" spans="1:21">
      <c r="B121" s="1012"/>
      <c r="C121" s="1012"/>
      <c r="D121" s="1012"/>
      <c r="E121" s="1012"/>
      <c r="F121" s="1012"/>
      <c r="G121" s="1012"/>
      <c r="H121" s="1012"/>
      <c r="I121" s="1012"/>
      <c r="J121" s="1012"/>
      <c r="K121" s="1012"/>
      <c r="L121" s="1012"/>
      <c r="M121" s="1012"/>
      <c r="N121" s="1012"/>
      <c r="O121" s="1012"/>
      <c r="P121" s="1012"/>
      <c r="Q121" s="1012"/>
      <c r="R121" s="1012"/>
      <c r="S121" s="1012"/>
      <c r="T121" s="1012"/>
      <c r="U121" s="1012"/>
    </row>
    <row r="122" spans="1:21">
      <c r="B122" s="1012"/>
      <c r="C122" s="1012"/>
      <c r="D122" s="1012"/>
      <c r="E122" s="1012"/>
      <c r="F122" s="1012"/>
      <c r="G122" s="1012"/>
      <c r="H122" s="1012"/>
      <c r="I122" s="1012"/>
      <c r="J122" s="1012"/>
      <c r="K122" s="1012"/>
      <c r="L122" s="1012"/>
      <c r="M122" s="1012"/>
      <c r="N122" s="1012"/>
      <c r="O122" s="1012"/>
      <c r="P122" s="1012"/>
      <c r="Q122" s="1012"/>
      <c r="R122" s="1012"/>
      <c r="S122" s="1012"/>
      <c r="T122" s="1012"/>
      <c r="U122" s="1012"/>
    </row>
    <row r="123" spans="1:21">
      <c r="B123" s="1012"/>
      <c r="C123" s="1012"/>
      <c r="D123" s="1012"/>
      <c r="E123" s="1012"/>
      <c r="F123" s="1012"/>
      <c r="G123" s="1012"/>
      <c r="H123" s="1012"/>
      <c r="I123" s="1012"/>
      <c r="J123" s="1012"/>
      <c r="K123" s="1012"/>
      <c r="L123" s="1012"/>
      <c r="M123" s="1012"/>
      <c r="N123" s="1012"/>
      <c r="O123" s="1012"/>
      <c r="P123" s="1012"/>
      <c r="Q123" s="1012"/>
      <c r="R123" s="1012"/>
      <c r="S123" s="1012"/>
      <c r="T123" s="1012"/>
      <c r="U123" s="1012"/>
    </row>
    <row r="124" spans="1:21">
      <c r="B124" s="1012"/>
      <c r="C124" s="1012"/>
      <c r="D124" s="1012"/>
      <c r="E124" s="1012"/>
      <c r="F124" s="1012"/>
      <c r="G124" s="1012"/>
      <c r="H124" s="1012"/>
      <c r="I124" s="1012"/>
      <c r="J124" s="1012"/>
      <c r="K124" s="1012"/>
      <c r="L124" s="1012"/>
      <c r="M124" s="1012"/>
      <c r="N124" s="1012"/>
      <c r="O124" s="1012"/>
      <c r="P124" s="1012"/>
      <c r="Q124" s="1012"/>
      <c r="R124" s="1012"/>
      <c r="S124" s="1012"/>
      <c r="T124" s="1012"/>
      <c r="U124" s="1012"/>
    </row>
    <row r="125" spans="1:21">
      <c r="B125" s="1012"/>
      <c r="C125" s="1012"/>
      <c r="D125" s="1012"/>
      <c r="E125" s="1012"/>
      <c r="F125" s="1012"/>
      <c r="G125" s="1012"/>
      <c r="H125" s="1012"/>
      <c r="I125" s="1012"/>
      <c r="J125" s="1012"/>
      <c r="K125" s="1012"/>
      <c r="L125" s="1012"/>
      <c r="M125" s="1012"/>
      <c r="N125" s="1012"/>
      <c r="O125" s="1012"/>
      <c r="P125" s="1012"/>
      <c r="Q125" s="1012"/>
      <c r="R125" s="1012"/>
      <c r="S125" s="1012"/>
      <c r="T125" s="1012"/>
      <c r="U125" s="1012"/>
    </row>
    <row r="126" spans="1:21">
      <c r="B126" s="1012"/>
      <c r="C126" s="1012"/>
      <c r="D126" s="1012"/>
      <c r="E126" s="1012"/>
      <c r="F126" s="1012"/>
      <c r="G126" s="1012"/>
      <c r="H126" s="1012"/>
      <c r="I126" s="1012"/>
      <c r="J126" s="1012"/>
      <c r="K126" s="1012"/>
      <c r="L126" s="1012"/>
      <c r="M126" s="1012"/>
      <c r="N126" s="1012"/>
      <c r="O126" s="1012"/>
      <c r="P126" s="1012"/>
      <c r="Q126" s="1012"/>
      <c r="R126" s="1012"/>
      <c r="S126" s="1012"/>
      <c r="T126" s="1012"/>
      <c r="U126" s="1012"/>
    </row>
    <row r="127" spans="1:21">
      <c r="B127" s="1012"/>
      <c r="C127" s="1012"/>
      <c r="D127" s="1012"/>
      <c r="E127" s="1012"/>
      <c r="F127" s="1012"/>
      <c r="G127" s="1012"/>
      <c r="H127" s="1012"/>
      <c r="I127" s="1012"/>
      <c r="J127" s="1012"/>
      <c r="K127" s="1012"/>
      <c r="L127" s="1012"/>
      <c r="M127" s="1012"/>
      <c r="N127" s="1012"/>
      <c r="O127" s="1012"/>
      <c r="P127" s="1012"/>
      <c r="Q127" s="1012"/>
      <c r="R127" s="1012"/>
      <c r="S127" s="1012"/>
      <c r="T127" s="1012"/>
      <c r="U127" s="1012"/>
    </row>
    <row r="128" spans="1:21">
      <c r="B128" s="1012"/>
      <c r="C128" s="1012"/>
      <c r="D128" s="1012"/>
      <c r="E128" s="1012"/>
      <c r="F128" s="1012"/>
      <c r="G128" s="1012"/>
      <c r="H128" s="1012"/>
      <c r="I128" s="1012"/>
      <c r="J128" s="1012"/>
      <c r="K128" s="1012"/>
      <c r="L128" s="1012"/>
      <c r="M128" s="1012"/>
      <c r="N128" s="1012"/>
      <c r="O128" s="1012"/>
      <c r="P128" s="1012"/>
      <c r="Q128" s="1012"/>
      <c r="R128" s="1012"/>
      <c r="S128" s="1012"/>
      <c r="T128" s="1012"/>
      <c r="U128" s="1012"/>
    </row>
    <row r="129" spans="2:21">
      <c r="B129" s="1012"/>
      <c r="C129" s="1012"/>
      <c r="D129" s="1012"/>
      <c r="E129" s="1012"/>
      <c r="F129" s="1012"/>
      <c r="G129" s="1012"/>
      <c r="H129" s="1012"/>
      <c r="I129" s="1012"/>
      <c r="J129" s="1012"/>
      <c r="K129" s="1012"/>
      <c r="L129" s="1012"/>
      <c r="M129" s="1012"/>
      <c r="N129" s="1012"/>
      <c r="O129" s="1012"/>
      <c r="P129" s="1012"/>
      <c r="Q129" s="1012"/>
      <c r="R129" s="1012"/>
      <c r="S129" s="1012"/>
      <c r="T129" s="1012"/>
      <c r="U129" s="1012"/>
    </row>
    <row r="130" spans="2:21">
      <c r="B130" s="1012"/>
      <c r="C130" s="1012"/>
      <c r="D130" s="1012"/>
      <c r="E130" s="1012"/>
      <c r="F130" s="1012"/>
      <c r="G130" s="1012"/>
      <c r="H130" s="1012"/>
      <c r="I130" s="1012"/>
      <c r="J130" s="1012"/>
      <c r="K130" s="1012"/>
      <c r="L130" s="1012"/>
      <c r="M130" s="1012"/>
      <c r="N130" s="1012"/>
      <c r="O130" s="1012"/>
      <c r="P130" s="1012"/>
      <c r="Q130" s="1012"/>
      <c r="R130" s="1012"/>
      <c r="S130" s="1012"/>
      <c r="T130" s="1012"/>
      <c r="U130" s="1012"/>
    </row>
    <row r="131" spans="2:21">
      <c r="B131" s="1012"/>
      <c r="C131" s="1012"/>
      <c r="D131" s="1012"/>
      <c r="E131" s="1012"/>
      <c r="F131" s="1012"/>
      <c r="G131" s="1012"/>
      <c r="H131" s="1012"/>
      <c r="I131" s="1012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</row>
    <row r="132" spans="2:21">
      <c r="B132" s="1012"/>
      <c r="C132" s="1012"/>
      <c r="D132" s="1012"/>
      <c r="E132" s="1012"/>
      <c r="F132" s="1012"/>
      <c r="G132" s="1012"/>
      <c r="H132" s="1012"/>
      <c r="I132" s="1012"/>
      <c r="J132" s="1012"/>
      <c r="K132" s="1012"/>
      <c r="L132" s="1012"/>
      <c r="M132" s="1012"/>
      <c r="N132" s="1012"/>
      <c r="O132" s="1012"/>
      <c r="P132" s="1012"/>
      <c r="Q132" s="1012"/>
      <c r="R132" s="1012"/>
      <c r="S132" s="1012"/>
      <c r="T132" s="1012"/>
      <c r="U132" s="1012"/>
    </row>
    <row r="133" spans="2:21">
      <c r="B133" s="1012"/>
      <c r="C133" s="1012"/>
      <c r="D133" s="1012"/>
      <c r="E133" s="1012"/>
      <c r="F133" s="1012"/>
      <c r="G133" s="1012"/>
      <c r="H133" s="1012"/>
      <c r="I133" s="1012"/>
      <c r="J133" s="1012"/>
      <c r="K133" s="1012"/>
      <c r="L133" s="1012"/>
      <c r="M133" s="1012"/>
      <c r="N133" s="1012"/>
      <c r="O133" s="1012"/>
      <c r="P133" s="1012"/>
      <c r="Q133" s="1012"/>
      <c r="R133" s="1012"/>
      <c r="S133" s="1012"/>
      <c r="T133" s="1012"/>
      <c r="U133" s="1012"/>
    </row>
  </sheetData>
  <hyperlinks>
    <hyperlink ref="A1" location="Menu!A1" display="Return to Menu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="90" zoomScaleSheetLayoutView="90" workbookViewId="0">
      <pane xSplit="1" ySplit="3" topLeftCell="C4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29.28515625" style="149" customWidth="1"/>
    <col min="2" max="14" width="10.7109375" style="5" customWidth="1"/>
    <col min="15" max="16384" width="9.140625" style="149"/>
  </cols>
  <sheetData>
    <row r="1" spans="1:16" ht="26.25">
      <c r="A1" s="1" t="s">
        <v>0</v>
      </c>
    </row>
    <row r="2" spans="1:16" s="408" customFormat="1" ht="20.100000000000001" customHeight="1" thickBot="1">
      <c r="A2" s="1062" t="s">
        <v>1311</v>
      </c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</row>
    <row r="3" spans="1:16" ht="24" customHeight="1" thickBot="1">
      <c r="A3" s="409" t="s">
        <v>400</v>
      </c>
      <c r="B3" s="410" t="s">
        <v>383</v>
      </c>
      <c r="C3" s="177" t="s">
        <v>384</v>
      </c>
      <c r="D3" s="177" t="s">
        <v>385</v>
      </c>
      <c r="E3" s="177" t="s">
        <v>386</v>
      </c>
      <c r="F3" s="177" t="s">
        <v>27</v>
      </c>
      <c r="G3" s="177" t="s">
        <v>387</v>
      </c>
      <c r="H3" s="153" t="s">
        <v>388</v>
      </c>
      <c r="I3" s="153" t="s">
        <v>389</v>
      </c>
      <c r="J3" s="153" t="s">
        <v>390</v>
      </c>
      <c r="K3" s="153" t="s">
        <v>391</v>
      </c>
      <c r="L3" s="153" t="s">
        <v>392</v>
      </c>
      <c r="M3" s="249" t="s">
        <v>393</v>
      </c>
      <c r="N3" s="411" t="s">
        <v>394</v>
      </c>
    </row>
    <row r="4" spans="1:16" ht="24" customHeight="1">
      <c r="A4" s="412">
        <v>1981</v>
      </c>
      <c r="B4" s="413">
        <v>113.7</v>
      </c>
      <c r="C4" s="414">
        <v>115.6</v>
      </c>
      <c r="D4" s="414">
        <v>110.8</v>
      </c>
      <c r="E4" s="414">
        <v>107.9</v>
      </c>
      <c r="F4" s="414">
        <v>112.3</v>
      </c>
      <c r="G4" s="414">
        <v>117.1</v>
      </c>
      <c r="H4" s="414">
        <v>118</v>
      </c>
      <c r="I4" s="414">
        <v>107.8</v>
      </c>
      <c r="J4" s="414">
        <v>104.6</v>
      </c>
      <c r="K4" s="414">
        <v>104.1</v>
      </c>
      <c r="L4" s="414">
        <v>104.9</v>
      </c>
      <c r="M4" s="415">
        <v>107.9</v>
      </c>
      <c r="N4" s="416">
        <v>110.39166666666667</v>
      </c>
      <c r="O4" s="417"/>
      <c r="P4" s="417"/>
    </row>
    <row r="5" spans="1:16" ht="24" customHeight="1">
      <c r="A5" s="412">
        <v>1982</v>
      </c>
      <c r="B5" s="413">
        <v>107.8</v>
      </c>
      <c r="C5" s="414">
        <v>108.2</v>
      </c>
      <c r="D5" s="414">
        <v>108.2</v>
      </c>
      <c r="E5" s="414">
        <v>108.7</v>
      </c>
      <c r="F5" s="414">
        <v>106.1</v>
      </c>
      <c r="G5" s="414">
        <v>109.6</v>
      </c>
      <c r="H5" s="414">
        <v>110.6</v>
      </c>
      <c r="I5" s="414">
        <v>110.9</v>
      </c>
      <c r="J5" s="414">
        <v>111.3</v>
      </c>
      <c r="K5" s="414">
        <v>111.5</v>
      </c>
      <c r="L5" s="414">
        <v>112.9</v>
      </c>
      <c r="M5" s="415">
        <v>112.5</v>
      </c>
      <c r="N5" s="416">
        <v>109.85833333333335</v>
      </c>
      <c r="O5" s="417"/>
      <c r="P5" s="417"/>
    </row>
    <row r="6" spans="1:16" ht="24" customHeight="1">
      <c r="A6" s="412">
        <v>1983</v>
      </c>
      <c r="B6" s="413">
        <v>111.6</v>
      </c>
      <c r="C6" s="414">
        <v>110.2</v>
      </c>
      <c r="D6" s="414">
        <v>109.8</v>
      </c>
      <c r="E6" s="414">
        <v>110</v>
      </c>
      <c r="F6" s="414">
        <v>110.4</v>
      </c>
      <c r="G6" s="414">
        <v>109.1</v>
      </c>
      <c r="H6" s="414">
        <v>107.7</v>
      </c>
      <c r="I6" s="414">
        <v>109.4</v>
      </c>
      <c r="J6" s="414">
        <v>109.5</v>
      </c>
      <c r="K6" s="414">
        <v>108.2</v>
      </c>
      <c r="L6" s="414">
        <v>110.2</v>
      </c>
      <c r="M6" s="415">
        <v>112</v>
      </c>
      <c r="N6" s="416">
        <v>109.84166666666668</v>
      </c>
      <c r="O6" s="417"/>
      <c r="P6" s="417"/>
    </row>
    <row r="7" spans="1:16" ht="24" customHeight="1">
      <c r="A7" s="412">
        <v>1984</v>
      </c>
      <c r="B7" s="413">
        <v>113.7</v>
      </c>
      <c r="C7" s="414">
        <v>111.4</v>
      </c>
      <c r="D7" s="414">
        <v>108.7</v>
      </c>
      <c r="E7" s="414">
        <v>109.9</v>
      </c>
      <c r="F7" s="414">
        <v>112.7</v>
      </c>
      <c r="G7" s="414">
        <v>111.9</v>
      </c>
      <c r="H7" s="414">
        <v>113.1</v>
      </c>
      <c r="I7" s="414">
        <v>114.1</v>
      </c>
      <c r="J7" s="414">
        <v>117.5</v>
      </c>
      <c r="K7" s="414">
        <v>118</v>
      </c>
      <c r="L7" s="414">
        <v>113</v>
      </c>
      <c r="M7" s="415">
        <v>114.4</v>
      </c>
      <c r="N7" s="416">
        <v>113.2</v>
      </c>
      <c r="O7" s="417"/>
      <c r="P7" s="417"/>
    </row>
    <row r="8" spans="1:16" ht="24" customHeight="1">
      <c r="A8" s="412">
        <v>1985</v>
      </c>
      <c r="B8" s="413">
        <v>114.5</v>
      </c>
      <c r="C8" s="414">
        <v>113.8</v>
      </c>
      <c r="D8" s="414">
        <v>110.5</v>
      </c>
      <c r="E8" s="414">
        <v>104</v>
      </c>
      <c r="F8" s="414">
        <v>103.3</v>
      </c>
      <c r="G8" s="414">
        <v>101.7</v>
      </c>
      <c r="H8" s="414">
        <v>98.2</v>
      </c>
      <c r="I8" s="414">
        <v>95.8</v>
      </c>
      <c r="J8" s="414">
        <v>94.9</v>
      </c>
      <c r="K8" s="414">
        <v>89.9</v>
      </c>
      <c r="L8" s="414">
        <v>88.4</v>
      </c>
      <c r="M8" s="415">
        <v>83.8</v>
      </c>
      <c r="N8" s="416">
        <v>99.90000000000002</v>
      </c>
      <c r="O8" s="417"/>
      <c r="P8" s="417"/>
    </row>
    <row r="9" spans="1:16" ht="24" customHeight="1">
      <c r="A9" s="412">
        <v>1986</v>
      </c>
      <c r="B9" s="413">
        <v>79.400000000000006</v>
      </c>
      <c r="C9" s="414">
        <v>77</v>
      </c>
      <c r="D9" s="414">
        <v>75.3</v>
      </c>
      <c r="E9" s="414">
        <v>74.3</v>
      </c>
      <c r="F9" s="414">
        <v>72.2</v>
      </c>
      <c r="G9" s="414">
        <v>66.5</v>
      </c>
      <c r="H9" s="414">
        <v>57.7</v>
      </c>
      <c r="I9" s="414">
        <v>54</v>
      </c>
      <c r="J9" s="414">
        <v>15.4</v>
      </c>
      <c r="K9" s="414">
        <v>15.1</v>
      </c>
      <c r="L9" s="414">
        <v>17.2</v>
      </c>
      <c r="M9" s="415">
        <v>18.600000000000001</v>
      </c>
      <c r="N9" s="416">
        <v>51.891666666666673</v>
      </c>
      <c r="O9" s="417"/>
      <c r="P9" s="417"/>
    </row>
    <row r="10" spans="1:16" ht="24" customHeight="1">
      <c r="A10" s="412">
        <v>1987</v>
      </c>
      <c r="B10" s="413">
        <v>16.5</v>
      </c>
      <c r="C10" s="414">
        <v>16.100000000000001</v>
      </c>
      <c r="D10" s="414">
        <v>15.4</v>
      </c>
      <c r="E10" s="414">
        <v>15.2</v>
      </c>
      <c r="F10" s="414">
        <v>14.3</v>
      </c>
      <c r="G10" s="414">
        <v>14.8</v>
      </c>
      <c r="H10" s="414">
        <v>15.6</v>
      </c>
      <c r="I10" s="414">
        <v>14.6</v>
      </c>
      <c r="J10" s="414">
        <v>14.1</v>
      </c>
      <c r="K10" s="414">
        <v>13.8</v>
      </c>
      <c r="L10" s="414">
        <v>13.1</v>
      </c>
      <c r="M10" s="415">
        <v>13.1</v>
      </c>
      <c r="N10" s="416">
        <v>14.716666666666667</v>
      </c>
      <c r="O10" s="417"/>
      <c r="P10" s="417"/>
    </row>
    <row r="11" spans="1:16" ht="24" customHeight="1">
      <c r="A11" s="412">
        <v>1988</v>
      </c>
      <c r="B11" s="413">
        <v>13.6</v>
      </c>
      <c r="C11" s="414">
        <v>13.6</v>
      </c>
      <c r="D11" s="414">
        <v>13.3</v>
      </c>
      <c r="E11" s="414">
        <v>13.5</v>
      </c>
      <c r="F11" s="414">
        <v>13.9</v>
      </c>
      <c r="G11" s="414">
        <v>13.9</v>
      </c>
      <c r="H11" s="414">
        <v>13.1</v>
      </c>
      <c r="I11" s="414">
        <v>13.2</v>
      </c>
      <c r="J11" s="414">
        <v>12.9</v>
      </c>
      <c r="K11" s="414">
        <v>12.4</v>
      </c>
      <c r="L11" s="414">
        <v>11.3</v>
      </c>
      <c r="M11" s="415">
        <v>10.9</v>
      </c>
      <c r="N11" s="416">
        <v>12.966666666666669</v>
      </c>
      <c r="O11" s="417"/>
      <c r="P11" s="417"/>
    </row>
    <row r="12" spans="1:16" ht="24" customHeight="1">
      <c r="A12" s="412">
        <v>1989</v>
      </c>
      <c r="B12" s="413">
        <v>9.3000000000000007</v>
      </c>
      <c r="C12" s="414">
        <v>8.8000000000000007</v>
      </c>
      <c r="D12" s="414">
        <v>8.6</v>
      </c>
      <c r="E12" s="414">
        <v>8.6999999999999993</v>
      </c>
      <c r="F12" s="414">
        <v>9</v>
      </c>
      <c r="G12" s="414">
        <v>9.1999999999999993</v>
      </c>
      <c r="H12" s="414">
        <v>9.1999999999999993</v>
      </c>
      <c r="I12" s="414">
        <v>9.1</v>
      </c>
      <c r="J12" s="414">
        <v>8.9</v>
      </c>
      <c r="K12" s="414">
        <v>8.8000000000000007</v>
      </c>
      <c r="L12" s="414">
        <v>8.6</v>
      </c>
      <c r="M12" s="415">
        <v>8.3000000000000007</v>
      </c>
      <c r="N12" s="416">
        <v>8.875</v>
      </c>
      <c r="O12" s="417"/>
      <c r="P12" s="417"/>
    </row>
    <row r="13" spans="1:16" ht="24" customHeight="1">
      <c r="A13" s="412">
        <v>1990</v>
      </c>
      <c r="B13" s="413">
        <v>8.1999999999999993</v>
      </c>
      <c r="C13" s="414">
        <v>8.1</v>
      </c>
      <c r="D13" s="414">
        <v>8.1</v>
      </c>
      <c r="E13" s="414">
        <v>8.1</v>
      </c>
      <c r="F13" s="414">
        <v>8</v>
      </c>
      <c r="G13" s="414">
        <v>8</v>
      </c>
      <c r="H13" s="414">
        <v>7.8</v>
      </c>
      <c r="I13" s="414">
        <v>7.6</v>
      </c>
      <c r="J13" s="414">
        <v>7.6</v>
      </c>
      <c r="K13" s="414">
        <v>7.4</v>
      </c>
      <c r="L13" s="414">
        <v>7</v>
      </c>
      <c r="M13" s="415">
        <v>6.7</v>
      </c>
      <c r="N13" s="416">
        <v>7.7166666666666677</v>
      </c>
      <c r="O13" s="417"/>
      <c r="P13" s="417"/>
    </row>
    <row r="14" spans="1:16" ht="24" customHeight="1">
      <c r="A14" s="412">
        <v>1991</v>
      </c>
      <c r="B14" s="413">
        <v>6.4</v>
      </c>
      <c r="C14" s="414">
        <v>6</v>
      </c>
      <c r="D14" s="414">
        <v>6.5</v>
      </c>
      <c r="E14" s="414">
        <v>7.2</v>
      </c>
      <c r="F14" s="414">
        <v>6.8</v>
      </c>
      <c r="G14" s="414">
        <v>6.5</v>
      </c>
      <c r="H14" s="414">
        <v>6</v>
      </c>
      <c r="I14" s="414">
        <v>5.7</v>
      </c>
      <c r="J14" s="414">
        <v>6.2</v>
      </c>
      <c r="K14" s="414">
        <v>6.4</v>
      </c>
      <c r="L14" s="414">
        <v>6.3</v>
      </c>
      <c r="M14" s="415">
        <v>6.1</v>
      </c>
      <c r="N14" s="416">
        <v>6.3416666666666659</v>
      </c>
      <c r="O14" s="417"/>
      <c r="P14" s="417"/>
    </row>
    <row r="15" spans="1:16" ht="24" customHeight="1">
      <c r="A15" s="412">
        <v>1992</v>
      </c>
      <c r="B15" s="413">
        <v>6.4</v>
      </c>
      <c r="C15" s="414">
        <v>6</v>
      </c>
      <c r="D15" s="414">
        <v>3.6</v>
      </c>
      <c r="E15" s="414">
        <v>3.4</v>
      </c>
      <c r="F15" s="414">
        <v>3.3</v>
      </c>
      <c r="G15" s="414">
        <v>3.3</v>
      </c>
      <c r="H15" s="414">
        <v>3.2</v>
      </c>
      <c r="I15" s="414">
        <v>3.1</v>
      </c>
      <c r="J15" s="414">
        <v>3</v>
      </c>
      <c r="K15" s="414">
        <v>3.1</v>
      </c>
      <c r="L15" s="414">
        <v>3.3</v>
      </c>
      <c r="M15" s="415">
        <v>3.2</v>
      </c>
      <c r="N15" s="416">
        <v>3.7416666666666667</v>
      </c>
      <c r="O15" s="417"/>
      <c r="P15" s="417"/>
    </row>
    <row r="16" spans="1:16" ht="24" customHeight="1">
      <c r="A16" s="412">
        <v>1993</v>
      </c>
      <c r="B16" s="413">
        <v>3.2</v>
      </c>
      <c r="C16" s="414">
        <v>3</v>
      </c>
      <c r="D16" s="414">
        <v>2.6</v>
      </c>
      <c r="E16" s="414">
        <v>2.8</v>
      </c>
      <c r="F16" s="414">
        <v>2.9</v>
      </c>
      <c r="G16" s="414">
        <v>2.9</v>
      </c>
      <c r="H16" s="414">
        <v>3</v>
      </c>
      <c r="I16" s="414">
        <v>3</v>
      </c>
      <c r="J16" s="414">
        <v>3</v>
      </c>
      <c r="K16" s="414">
        <v>3</v>
      </c>
      <c r="L16" s="414">
        <v>3.1</v>
      </c>
      <c r="M16" s="415">
        <v>3.1</v>
      </c>
      <c r="N16" s="416">
        <v>2.9666666666666668</v>
      </c>
      <c r="O16" s="417"/>
      <c r="P16" s="417"/>
    </row>
    <row r="17" spans="1:16" ht="24" customHeight="1">
      <c r="A17" s="412">
        <v>1994</v>
      </c>
      <c r="B17" s="413">
        <v>3.1</v>
      </c>
      <c r="C17" s="414">
        <v>3.1</v>
      </c>
      <c r="D17" s="414">
        <v>3</v>
      </c>
      <c r="E17" s="414">
        <v>3</v>
      </c>
      <c r="F17" s="414">
        <v>3</v>
      </c>
      <c r="G17" s="414">
        <v>3</v>
      </c>
      <c r="H17" s="414">
        <v>2.9</v>
      </c>
      <c r="I17" s="414">
        <v>2.9</v>
      </c>
      <c r="J17" s="414">
        <v>2.9</v>
      </c>
      <c r="K17" s="414">
        <v>2.8</v>
      </c>
      <c r="L17" s="414">
        <v>2.9</v>
      </c>
      <c r="M17" s="415">
        <v>2.9</v>
      </c>
      <c r="N17" s="416">
        <v>2.9583333333333326</v>
      </c>
      <c r="O17" s="417"/>
      <c r="P17" s="417"/>
    </row>
    <row r="18" spans="1:16" ht="24" customHeight="1" thickBot="1">
      <c r="A18" s="418">
        <v>1995</v>
      </c>
      <c r="B18" s="419">
        <v>0.7</v>
      </c>
      <c r="C18" s="420">
        <v>0.7</v>
      </c>
      <c r="D18" s="420">
        <v>0.7</v>
      </c>
      <c r="E18" s="420">
        <v>0.7</v>
      </c>
      <c r="F18" s="420">
        <v>0.7</v>
      </c>
      <c r="G18" s="420">
        <v>0.7</v>
      </c>
      <c r="H18" s="420">
        <v>0.7</v>
      </c>
      <c r="I18" s="420">
        <v>0.8</v>
      </c>
      <c r="J18" s="420">
        <v>0.8</v>
      </c>
      <c r="K18" s="420">
        <v>0.8</v>
      </c>
      <c r="L18" s="420">
        <v>0.8</v>
      </c>
      <c r="M18" s="421">
        <v>0.8</v>
      </c>
      <c r="N18" s="422">
        <v>0.7416666666666667</v>
      </c>
      <c r="O18" s="417"/>
      <c r="P18" s="417"/>
    </row>
    <row r="19" spans="1:16" s="146" customFormat="1">
      <c r="A19" s="184" t="s">
        <v>134</v>
      </c>
      <c r="B19" s="34"/>
      <c r="C19" s="34"/>
      <c r="D19" s="34"/>
      <c r="E19" s="34"/>
      <c r="F19" s="34"/>
      <c r="G19" s="34"/>
      <c r="H19" s="34"/>
      <c r="I19" s="34"/>
      <c r="J19" s="423"/>
      <c r="K19" s="423"/>
      <c r="L19" s="423"/>
      <c r="M19" s="34"/>
      <c r="N19" s="34"/>
      <c r="O19" s="417"/>
      <c r="P19" s="417"/>
    </row>
    <row r="20" spans="1:16" s="227" customFormat="1" ht="15">
      <c r="A20" s="184" t="s">
        <v>440</v>
      </c>
      <c r="B20" s="39"/>
      <c r="C20" s="39"/>
      <c r="D20" s="39"/>
      <c r="E20" s="39"/>
      <c r="F20" s="39"/>
      <c r="G20" s="39"/>
      <c r="H20" s="39"/>
      <c r="I20" s="39"/>
      <c r="J20" s="424"/>
      <c r="K20" s="424"/>
      <c r="L20" s="424"/>
      <c r="M20" s="424"/>
      <c r="N20" s="425"/>
      <c r="O20" s="417"/>
      <c r="P20" s="417"/>
    </row>
    <row r="21" spans="1:16" s="426" customFormat="1" ht="20.100000000000001" customHeight="1"/>
    <row r="22" spans="1:16" ht="24" customHeight="1"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</row>
    <row r="23" spans="1:16" ht="24" customHeight="1"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P23" s="427"/>
    </row>
    <row r="24" spans="1:16" ht="24" customHeight="1"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P24" s="427"/>
    </row>
    <row r="25" spans="1:16" ht="24" customHeight="1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P25" s="427"/>
    </row>
    <row r="26" spans="1:16" ht="24" customHeight="1"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P26" s="427"/>
    </row>
    <row r="27" spans="1:16" ht="24" customHeight="1"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P27" s="427"/>
    </row>
    <row r="28" spans="1:16" ht="24" customHeight="1"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P28" s="427"/>
    </row>
    <row r="29" spans="1:16" ht="24" customHeight="1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P29" s="427"/>
    </row>
    <row r="30" spans="1:16" ht="24" customHeight="1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P30" s="427"/>
    </row>
    <row r="31" spans="1:16" ht="24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</row>
    <row r="32" spans="1:16" s="428" customFormat="1" ht="24" customHeight="1"/>
    <row r="33" spans="1:16" s="428" customFormat="1" ht="24" customHeight="1"/>
    <row r="34" spans="1:16" s="428" customFormat="1" ht="24" customHeight="1"/>
    <row r="35" spans="1:16" s="428" customFormat="1" ht="24" customHeight="1"/>
    <row r="36" spans="1:16" s="428" customFormat="1" ht="24" customHeight="1"/>
    <row r="37" spans="1:16" s="428" customFormat="1" ht="24" customHeight="1"/>
    <row r="38" spans="1:16" s="428" customFormat="1" ht="24" customHeight="1"/>
    <row r="39" spans="1:16" s="187" customFormat="1" ht="15" customHeight="1"/>
    <row r="40" spans="1:16" s="187" customFormat="1" ht="12.75"/>
    <row r="41" spans="1:16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</row>
    <row r="47" spans="1:16" s="5" customFormat="1">
      <c r="A47" s="149"/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O47" s="149"/>
      <c r="P47" s="149"/>
    </row>
    <row r="48" spans="1:16" s="5" customFormat="1">
      <c r="A48" s="149"/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O48" s="149"/>
      <c r="P48" s="149"/>
    </row>
    <row r="49" spans="1:16" s="5" customFormat="1">
      <c r="A49" s="149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O49" s="149"/>
      <c r="P49" s="149"/>
    </row>
    <row r="50" spans="1:16" s="5" customFormat="1">
      <c r="A50" s="149"/>
      <c r="B50" s="429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O50" s="149"/>
      <c r="P50" s="149"/>
    </row>
    <row r="51" spans="1:16" s="5" customFormat="1">
      <c r="A51" s="149"/>
      <c r="B51" s="331"/>
      <c r="C51" s="431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O51" s="149"/>
      <c r="P51" s="149"/>
    </row>
    <row r="52" spans="1:16" s="5" customFormat="1">
      <c r="A52" s="149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O52" s="149"/>
      <c r="P52" s="149"/>
    </row>
  </sheetData>
  <mergeCells count="1">
    <mergeCell ref="A2:N2"/>
  </mergeCells>
  <hyperlinks>
    <hyperlink ref="A1" location="Menu!A1" display="Return to Menu"/>
  </hyperlinks>
  <pageMargins left="0.75" right="0.511811023622047" top="0.53740157499999996" bottom="0.78740157480314998" header="0" footer="0"/>
  <pageSetup paperSize="9" scale="7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="80" zoomScaleSheetLayoutView="80" workbookViewId="0">
      <pane xSplit="1" ySplit="1" topLeftCell="B2" activePane="bottomRight" state="frozen"/>
      <selection activeCell="E63" sqref="E63"/>
      <selection pane="topRight" activeCell="E63" sqref="E63"/>
      <selection pane="bottomLeft" activeCell="E63" sqref="E63"/>
      <selection pane="bottomRight" activeCell="E28" sqref="E28"/>
    </sheetView>
  </sheetViews>
  <sheetFormatPr defaultRowHeight="15"/>
  <cols>
    <col min="1" max="1" width="28.140625" customWidth="1"/>
    <col min="2" max="14" width="10.7109375" customWidth="1"/>
  </cols>
  <sheetData>
    <row r="1" spans="1:16" ht="26.25">
      <c r="A1" s="1" t="s">
        <v>0</v>
      </c>
    </row>
    <row r="2" spans="1:16" s="432" customFormat="1" ht="24" customHeight="1" thickBot="1">
      <c r="A2" s="1063" t="s">
        <v>1584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</row>
    <row r="3" spans="1:16" ht="24" customHeight="1" thickBot="1">
      <c r="A3" s="409" t="s">
        <v>400</v>
      </c>
      <c r="B3" s="177" t="s">
        <v>383</v>
      </c>
      <c r="C3" s="177" t="s">
        <v>384</v>
      </c>
      <c r="D3" s="177" t="s">
        <v>385</v>
      </c>
      <c r="E3" s="177" t="s">
        <v>386</v>
      </c>
      <c r="F3" s="177" t="s">
        <v>27</v>
      </c>
      <c r="G3" s="177" t="s">
        <v>387</v>
      </c>
      <c r="H3" s="153" t="s">
        <v>388</v>
      </c>
      <c r="I3" s="153" t="s">
        <v>389</v>
      </c>
      <c r="J3" s="153" t="s">
        <v>390</v>
      </c>
      <c r="K3" s="153" t="s">
        <v>391</v>
      </c>
      <c r="L3" s="153" t="s">
        <v>392</v>
      </c>
      <c r="M3" s="153" t="s">
        <v>393</v>
      </c>
      <c r="N3" s="411" t="s">
        <v>394</v>
      </c>
    </row>
    <row r="4" spans="1:16" ht="24" customHeight="1">
      <c r="A4" s="412">
        <v>1996</v>
      </c>
      <c r="B4" s="433">
        <v>31.011751549699184</v>
      </c>
      <c r="C4" s="433">
        <v>31.245552505709647</v>
      </c>
      <c r="D4" s="433">
        <v>30.709470699184749</v>
      </c>
      <c r="E4" s="433">
        <v>30.508405306484011</v>
      </c>
      <c r="F4" s="433">
        <v>30.347999270620427</v>
      </c>
      <c r="G4" s="433">
        <v>30.049748579995303</v>
      </c>
      <c r="H4" s="433">
        <v>30.193735548526778</v>
      </c>
      <c r="I4" s="433">
        <v>29.754553820265027</v>
      </c>
      <c r="J4" s="433">
        <v>29.565378331508125</v>
      </c>
      <c r="K4" s="433">
        <v>29.63324480890919</v>
      </c>
      <c r="L4" s="433">
        <v>29.572206159351392</v>
      </c>
      <c r="M4" s="433">
        <v>29.435725281043396</v>
      </c>
      <c r="N4" s="434">
        <v>30.168980988441433</v>
      </c>
      <c r="O4" s="435"/>
      <c r="P4" s="435"/>
    </row>
    <row r="5" spans="1:16" ht="24" customHeight="1">
      <c r="A5" s="412">
        <v>1997</v>
      </c>
      <c r="B5" s="433">
        <v>28.981104939619012</v>
      </c>
      <c r="C5" s="433">
        <v>28.66715540075764</v>
      </c>
      <c r="D5" s="433">
        <v>29.726048162653214</v>
      </c>
      <c r="E5" s="433">
        <v>30.25150135901448</v>
      </c>
      <c r="F5" s="433">
        <v>30.43202646983298</v>
      </c>
      <c r="G5" s="433">
        <v>30.286654305316723</v>
      </c>
      <c r="H5" s="433">
        <v>29.135206350694904</v>
      </c>
      <c r="I5" s="433">
        <v>28.377565044033116</v>
      </c>
      <c r="J5" s="433">
        <v>28.348947492912714</v>
      </c>
      <c r="K5" s="433">
        <v>28.428190134428412</v>
      </c>
      <c r="L5" s="433">
        <v>27.337165632439657</v>
      </c>
      <c r="M5" s="433">
        <v>26.047889516321241</v>
      </c>
      <c r="N5" s="434">
        <v>28.834954567335341</v>
      </c>
      <c r="O5" s="435"/>
      <c r="P5" s="435"/>
    </row>
    <row r="6" spans="1:16" ht="24" customHeight="1">
      <c r="A6" s="412">
        <v>1998</v>
      </c>
      <c r="B6" s="433">
        <v>25.77254706967263</v>
      </c>
      <c r="C6" s="433">
        <v>28.095242599943482</v>
      </c>
      <c r="D6" s="433">
        <v>28.106286618315398</v>
      </c>
      <c r="E6" s="433">
        <v>28.842544159704627</v>
      </c>
      <c r="F6" s="433">
        <v>28.343623712940115</v>
      </c>
      <c r="G6" s="433">
        <v>27.686928106801656</v>
      </c>
      <c r="H6" s="433">
        <v>28.058630261968723</v>
      </c>
      <c r="I6" s="433">
        <v>28.224478244680412</v>
      </c>
      <c r="J6" s="433">
        <v>28.740615358120333</v>
      </c>
      <c r="K6" s="433">
        <v>29.502174979920586</v>
      </c>
      <c r="L6" s="433">
        <v>29.18518599900008</v>
      </c>
      <c r="M6" s="433">
        <v>29.294625452278154</v>
      </c>
      <c r="N6" s="434">
        <v>28.321073546945513</v>
      </c>
      <c r="O6" s="435"/>
      <c r="P6" s="435"/>
    </row>
    <row r="7" spans="1:16" ht="24" customHeight="1">
      <c r="A7" s="412">
        <v>1999</v>
      </c>
      <c r="B7" s="433">
        <v>72.126995386603483</v>
      </c>
      <c r="C7" s="433">
        <v>68.138156829016424</v>
      </c>
      <c r="D7" s="433">
        <v>71.51981396916203</v>
      </c>
      <c r="E7" s="433">
        <v>71.436218388892414</v>
      </c>
      <c r="F7" s="433">
        <v>74.90368325706217</v>
      </c>
      <c r="G7" s="433">
        <v>74.851465967276681</v>
      </c>
      <c r="H7" s="433">
        <v>75.534216836972703</v>
      </c>
      <c r="I7" s="433">
        <v>74.935042885625208</v>
      </c>
      <c r="J7" s="433">
        <v>74.942965984199901</v>
      </c>
      <c r="K7" s="433">
        <v>75.20967877661532</v>
      </c>
      <c r="L7" s="433">
        <v>76.062493054382998</v>
      </c>
      <c r="M7" s="433">
        <v>77.203735243108312</v>
      </c>
      <c r="N7" s="434">
        <v>73.905372214909804</v>
      </c>
      <c r="O7" s="435"/>
      <c r="P7" s="435"/>
    </row>
    <row r="8" spans="1:16" ht="24" customHeight="1">
      <c r="A8" s="412">
        <v>2000</v>
      </c>
      <c r="B8" s="436">
        <v>76.411549024088742</v>
      </c>
      <c r="C8" s="436">
        <v>77.926432704555737</v>
      </c>
      <c r="D8" s="436">
        <v>77.762953149316829</v>
      </c>
      <c r="E8" s="436">
        <v>76.331390761933605</v>
      </c>
      <c r="F8" s="436">
        <v>76.805751177234001</v>
      </c>
      <c r="G8" s="436">
        <v>78.144182283900946</v>
      </c>
      <c r="H8" s="436">
        <v>78.641768459533353</v>
      </c>
      <c r="I8" s="436">
        <v>76.742201105266005</v>
      </c>
      <c r="J8" s="436">
        <v>75.787556303338874</v>
      </c>
      <c r="K8" s="436">
        <v>74.729921479530219</v>
      </c>
      <c r="L8" s="436">
        <v>75.152334321874619</v>
      </c>
      <c r="M8" s="436">
        <v>82.086524784494443</v>
      </c>
      <c r="N8" s="434">
        <v>77.210213796255616</v>
      </c>
      <c r="O8" s="435"/>
      <c r="P8" s="435"/>
    </row>
    <row r="9" spans="1:16" ht="24" customHeight="1">
      <c r="A9" s="412">
        <v>2001</v>
      </c>
      <c r="B9" s="436">
        <v>82.713113820177099</v>
      </c>
      <c r="C9" s="436">
        <v>82.074926322644231</v>
      </c>
      <c r="D9" s="436">
        <v>80.564392588254876</v>
      </c>
      <c r="E9" s="436">
        <v>82.811990377553187</v>
      </c>
      <c r="F9" s="436">
        <v>80.894270431340757</v>
      </c>
      <c r="G9" s="436">
        <v>79.936934683437968</v>
      </c>
      <c r="H9" s="436">
        <v>80.619398690904802</v>
      </c>
      <c r="I9" s="436">
        <v>81.672131762199768</v>
      </c>
      <c r="J9" s="436">
        <v>81.07914515403877</v>
      </c>
      <c r="K9" s="436">
        <v>80.507934234577959</v>
      </c>
      <c r="L9" s="436">
        <v>81.096369189760068</v>
      </c>
      <c r="M9" s="436">
        <v>81.679091259078021</v>
      </c>
      <c r="N9" s="434">
        <v>81.304141542830635</v>
      </c>
      <c r="O9" s="435"/>
      <c r="P9" s="435"/>
    </row>
    <row r="10" spans="1:16" ht="24" customHeight="1">
      <c r="A10" s="412">
        <v>2002</v>
      </c>
      <c r="B10" s="436">
        <v>81.496551005036963</v>
      </c>
      <c r="C10" s="436">
        <v>82.666666423382011</v>
      </c>
      <c r="D10" s="436">
        <v>83.341930523846699</v>
      </c>
      <c r="E10" s="436">
        <v>84.33906194999652</v>
      </c>
      <c r="F10" s="436">
        <v>85.592645610161057</v>
      </c>
      <c r="G10" s="436">
        <v>89.021579045731329</v>
      </c>
      <c r="H10" s="436">
        <v>95.837477337699383</v>
      </c>
      <c r="I10" s="436">
        <v>93.049508092542041</v>
      </c>
      <c r="J10" s="436">
        <v>91.793933663724204</v>
      </c>
      <c r="K10" s="436">
        <v>92.584646618071943</v>
      </c>
      <c r="L10" s="436">
        <v>93.002682848766113</v>
      </c>
      <c r="M10" s="436">
        <v>94.688135692145224</v>
      </c>
      <c r="N10" s="434">
        <v>88.951234900925286</v>
      </c>
      <c r="O10" s="435"/>
      <c r="P10" s="435"/>
    </row>
    <row r="11" spans="1:16" ht="24" customHeight="1">
      <c r="A11" s="412">
        <v>2003</v>
      </c>
      <c r="B11" s="436">
        <v>95.934451973943155</v>
      </c>
      <c r="C11" s="436">
        <v>95.653230233461784</v>
      </c>
      <c r="D11" s="436">
        <v>96.266966848916084</v>
      </c>
      <c r="E11" s="436">
        <v>98.163451731433909</v>
      </c>
      <c r="F11" s="436">
        <v>100</v>
      </c>
      <c r="G11" s="436">
        <v>99.584794241497875</v>
      </c>
      <c r="H11" s="436">
        <v>98.921946265575357</v>
      </c>
      <c r="I11" s="436">
        <v>98.527853557037915</v>
      </c>
      <c r="J11" s="436">
        <v>100.59830944110145</v>
      </c>
      <c r="K11" s="436">
        <v>104.31046915262989</v>
      </c>
      <c r="L11" s="436">
        <v>109.29057555627557</v>
      </c>
      <c r="M11" s="436">
        <v>110.32884264162254</v>
      </c>
      <c r="N11" s="434">
        <v>100.63174097029129</v>
      </c>
      <c r="O11" s="435"/>
      <c r="P11" s="435"/>
    </row>
    <row r="12" spans="1:16" ht="24" customHeight="1">
      <c r="A12" s="412">
        <v>2004</v>
      </c>
      <c r="B12" s="437">
        <v>108.64488115126018</v>
      </c>
      <c r="C12" s="436">
        <v>108.56677444667162</v>
      </c>
      <c r="D12" s="436">
        <v>107.67136395763593</v>
      </c>
      <c r="E12" s="436">
        <v>106.04270611467742</v>
      </c>
      <c r="F12" s="436">
        <v>105.31052803126768</v>
      </c>
      <c r="G12" s="436">
        <v>105.12670710364941</v>
      </c>
      <c r="H12" s="436">
        <v>104.93111246813287</v>
      </c>
      <c r="I12" s="436">
        <v>105.27188712921692</v>
      </c>
      <c r="J12" s="436">
        <v>106.11791561832834</v>
      </c>
      <c r="K12" s="436">
        <v>107.29494940360129</v>
      </c>
      <c r="L12" s="436">
        <v>109.27678352182859</v>
      </c>
      <c r="M12" s="438">
        <v>110.54277809314318</v>
      </c>
      <c r="N12" s="434">
        <v>107.06653225328444</v>
      </c>
      <c r="O12" s="435"/>
      <c r="P12" s="435"/>
    </row>
    <row r="13" spans="1:16" ht="24" customHeight="1">
      <c r="A13" s="412">
        <v>2005</v>
      </c>
      <c r="B13" s="437">
        <v>109.48962689738831</v>
      </c>
      <c r="C13" s="436">
        <v>109.76904115698792</v>
      </c>
      <c r="D13" s="436">
        <v>108.80812981282072</v>
      </c>
      <c r="E13" s="436">
        <v>109.11457921735281</v>
      </c>
      <c r="F13" s="436">
        <v>107.83847110404886</v>
      </c>
      <c r="G13" s="436">
        <v>107.24565969954119</v>
      </c>
      <c r="H13" s="436">
        <v>106.88226336791557</v>
      </c>
      <c r="I13" s="436">
        <v>106.40943168638081</v>
      </c>
      <c r="J13" s="436">
        <v>104.33644448938911</v>
      </c>
      <c r="K13" s="436">
        <v>103.76251484196655</v>
      </c>
      <c r="L13" s="436">
        <v>102.46983798776135</v>
      </c>
      <c r="M13" s="438">
        <v>102.87405149569132</v>
      </c>
      <c r="N13" s="434">
        <v>106.58333764643703</v>
      </c>
      <c r="O13" s="435"/>
      <c r="P13" s="435"/>
    </row>
    <row r="14" spans="1:16" ht="24" customHeight="1">
      <c r="A14" s="412">
        <v>2006</v>
      </c>
      <c r="B14" s="437">
        <v>105.20074134487862</v>
      </c>
      <c r="C14" s="436">
        <v>103.98859931067022</v>
      </c>
      <c r="D14" s="436">
        <v>103.74237241512145</v>
      </c>
      <c r="E14" s="436">
        <v>105.15861495511027</v>
      </c>
      <c r="F14" s="436">
        <v>104.55292310723658</v>
      </c>
      <c r="G14" s="436">
        <v>104.73622821916533</v>
      </c>
      <c r="H14" s="436">
        <v>104.5145385606621</v>
      </c>
      <c r="I14" s="436">
        <v>105.16095477080785</v>
      </c>
      <c r="J14" s="436">
        <v>104.68253198927503</v>
      </c>
      <c r="K14" s="436">
        <v>105.29236594249859</v>
      </c>
      <c r="L14" s="436">
        <v>106.54854011689868</v>
      </c>
      <c r="M14" s="438">
        <v>106.7176477090872</v>
      </c>
      <c r="N14" s="434">
        <v>105.02467153678434</v>
      </c>
      <c r="O14" s="435"/>
      <c r="P14" s="435"/>
    </row>
    <row r="15" spans="1:16" ht="24" customHeight="1" thickBot="1">
      <c r="A15" s="418">
        <v>2007</v>
      </c>
      <c r="B15" s="437">
        <v>106.21892522773322</v>
      </c>
      <c r="C15" s="436">
        <v>106.82388064651769</v>
      </c>
      <c r="D15" s="436">
        <v>107.29952943606703</v>
      </c>
      <c r="E15" s="436">
        <v>108.62687301485605</v>
      </c>
      <c r="F15" s="436">
        <v>108.54446249813502</v>
      </c>
      <c r="G15" s="436">
        <v>108.38046514581843</v>
      </c>
      <c r="H15" s="436">
        <v>109.12441262994274</v>
      </c>
      <c r="I15" s="436">
        <v>108.79893371844915</v>
      </c>
      <c r="J15" s="436">
        <v>109.32036723005793</v>
      </c>
      <c r="K15" s="436">
        <v>108.19250194330697</v>
      </c>
      <c r="L15" s="436">
        <v>98.112372185473959</v>
      </c>
      <c r="M15" s="438">
        <v>97.482068099015862</v>
      </c>
      <c r="N15" s="439">
        <v>106.41039931461449</v>
      </c>
      <c r="O15" s="435"/>
      <c r="P15" s="435"/>
    </row>
    <row r="16" spans="1:16" s="111" customFormat="1" ht="24" customHeight="1" thickBot="1">
      <c r="A16" s="1064" t="s">
        <v>1585</v>
      </c>
      <c r="B16" s="1064"/>
      <c r="C16" s="1064"/>
      <c r="D16" s="1064"/>
      <c r="E16" s="1064"/>
      <c r="F16" s="1064"/>
      <c r="G16" s="1064"/>
      <c r="H16" s="1064"/>
      <c r="I16" s="1064"/>
      <c r="J16" s="1064"/>
      <c r="K16" s="1064"/>
      <c r="L16" s="1064"/>
      <c r="M16" s="1064"/>
      <c r="N16" s="1064"/>
      <c r="O16" s="435"/>
      <c r="P16" s="435"/>
    </row>
    <row r="17" spans="1:16" ht="24" customHeight="1" thickBot="1">
      <c r="A17" s="409" t="s">
        <v>400</v>
      </c>
      <c r="B17" s="177" t="s">
        <v>383</v>
      </c>
      <c r="C17" s="177" t="s">
        <v>384</v>
      </c>
      <c r="D17" s="177" t="s">
        <v>385</v>
      </c>
      <c r="E17" s="177" t="s">
        <v>386</v>
      </c>
      <c r="F17" s="177" t="s">
        <v>27</v>
      </c>
      <c r="G17" s="177" t="s">
        <v>387</v>
      </c>
      <c r="H17" s="153" t="s">
        <v>388</v>
      </c>
      <c r="I17" s="153" t="s">
        <v>389</v>
      </c>
      <c r="J17" s="153" t="s">
        <v>390</v>
      </c>
      <c r="K17" s="153" t="s">
        <v>391</v>
      </c>
      <c r="L17" s="153" t="s">
        <v>392</v>
      </c>
      <c r="M17" s="153" t="s">
        <v>393</v>
      </c>
      <c r="N17" s="411" t="s">
        <v>394</v>
      </c>
    </row>
    <row r="18" spans="1:16" ht="24" customHeight="1">
      <c r="A18" s="412">
        <v>2008</v>
      </c>
      <c r="B18" s="436">
        <v>80.891867499592436</v>
      </c>
      <c r="C18" s="436">
        <v>80.836618152351107</v>
      </c>
      <c r="D18" s="436">
        <v>82.266571248087303</v>
      </c>
      <c r="E18" s="436">
        <v>82.91507372335748</v>
      </c>
      <c r="F18" s="436">
        <v>82.001923586045194</v>
      </c>
      <c r="G18" s="436">
        <v>81.836011915240022</v>
      </c>
      <c r="H18" s="436">
        <v>82.605981891993537</v>
      </c>
      <c r="I18" s="436">
        <v>80.723649905437156</v>
      </c>
      <c r="J18" s="436">
        <v>77.670130472473971</v>
      </c>
      <c r="K18" s="436">
        <v>72.753777710079149</v>
      </c>
      <c r="L18" s="436">
        <v>70.627943069946596</v>
      </c>
      <c r="M18" s="436">
        <v>81.160133368673911</v>
      </c>
      <c r="N18" s="434">
        <v>79.69080687860648</v>
      </c>
      <c r="O18" s="435"/>
      <c r="P18" s="435"/>
    </row>
    <row r="19" spans="1:16" ht="24" customHeight="1">
      <c r="A19" s="412">
        <v>2009</v>
      </c>
      <c r="B19" s="436">
        <v>88.624938150607932</v>
      </c>
      <c r="C19" s="436">
        <v>87.782365990220626</v>
      </c>
      <c r="D19" s="436">
        <v>87.205877590416264</v>
      </c>
      <c r="E19" s="436">
        <v>89.459215299188784</v>
      </c>
      <c r="F19" s="436">
        <v>92.656807528131338</v>
      </c>
      <c r="G19" s="436">
        <v>94.526959103381543</v>
      </c>
      <c r="H19" s="436">
        <v>96.643952629919198</v>
      </c>
      <c r="I19" s="436">
        <v>98.421265782576825</v>
      </c>
      <c r="J19" s="436">
        <v>97.236108669853706</v>
      </c>
      <c r="K19" s="436">
        <v>100.0558166070081</v>
      </c>
      <c r="L19" s="436">
        <v>99.999999999999943</v>
      </c>
      <c r="M19" s="436">
        <v>98.929063772750027</v>
      </c>
      <c r="N19" s="434">
        <v>94.295197593671176</v>
      </c>
      <c r="O19" s="435"/>
      <c r="P19" s="435"/>
    </row>
    <row r="20" spans="1:16" ht="24" customHeight="1">
      <c r="A20" s="412">
        <v>2010</v>
      </c>
      <c r="B20" s="436">
        <v>98.810874466542003</v>
      </c>
      <c r="C20" s="436">
        <v>96.596688816698489</v>
      </c>
      <c r="D20" s="436">
        <v>96.755616575817314</v>
      </c>
      <c r="E20" s="436">
        <v>97.026723173030746</v>
      </c>
      <c r="F20" s="436">
        <v>93.97125003927016</v>
      </c>
      <c r="G20" s="436">
        <v>92.669506962018389</v>
      </c>
      <c r="H20" s="436">
        <v>94.750871854198081</v>
      </c>
      <c r="I20" s="436">
        <v>96.043126438629486</v>
      </c>
      <c r="J20" s="436">
        <v>97.392805121130962</v>
      </c>
      <c r="K20" s="436">
        <v>99.789036578027691</v>
      </c>
      <c r="L20" s="436">
        <v>98.989944286194046</v>
      </c>
      <c r="M20" s="436">
        <v>98.074172315753927</v>
      </c>
      <c r="N20" s="434">
        <v>96.739218052275945</v>
      </c>
      <c r="O20" s="435"/>
      <c r="P20" s="435"/>
    </row>
    <row r="21" spans="1:16" ht="24" customHeight="1">
      <c r="A21" s="412">
        <v>2011</v>
      </c>
      <c r="B21" s="436">
        <v>99.396982424354803</v>
      </c>
      <c r="C21" s="436">
        <v>100.36232765531318</v>
      </c>
      <c r="D21" s="436">
        <v>102.32699700839375</v>
      </c>
      <c r="E21" s="436">
        <v>105.19917409608108</v>
      </c>
      <c r="F21" s="436">
        <v>105.22859706425251</v>
      </c>
      <c r="G21" s="436">
        <v>104.38174083789386</v>
      </c>
      <c r="H21" s="436">
        <v>103.46281850904745</v>
      </c>
      <c r="I21" s="436">
        <v>103.60971029693874</v>
      </c>
      <c r="J21" s="436">
        <v>102.66812666086898</v>
      </c>
      <c r="K21" s="436">
        <v>98.752522695601527</v>
      </c>
      <c r="L21" s="436">
        <v>101.87114955155128</v>
      </c>
      <c r="M21" s="436">
        <v>100.33006764032169</v>
      </c>
      <c r="N21" s="434">
        <v>102.29918453671824</v>
      </c>
      <c r="O21" s="435"/>
      <c r="P21" s="435"/>
    </row>
    <row r="22" spans="1:16" ht="24" customHeight="1">
      <c r="A22" s="412">
        <v>2012</v>
      </c>
      <c r="B22" s="436">
        <v>100.42941372630516</v>
      </c>
      <c r="C22" s="436">
        <v>101.68266819012054</v>
      </c>
      <c r="D22" s="436">
        <v>100.84626699959249</v>
      </c>
      <c r="E22" s="436">
        <v>99.859125348380573</v>
      </c>
      <c r="F22" s="436">
        <v>97.489954168481646</v>
      </c>
      <c r="G22" s="436">
        <v>95.899560619991064</v>
      </c>
      <c r="H22" s="436">
        <v>95.556233769329054</v>
      </c>
      <c r="I22" s="436">
        <v>95.846933684361474</v>
      </c>
      <c r="J22" s="436">
        <v>97.346758496572335</v>
      </c>
      <c r="K22" s="436">
        <v>97.810528600741165</v>
      </c>
      <c r="L22" s="436">
        <v>96.847595274893848</v>
      </c>
      <c r="M22" s="436">
        <v>97.397415910392368</v>
      </c>
      <c r="N22" s="434">
        <v>98.084371232430144</v>
      </c>
      <c r="O22" s="435"/>
      <c r="P22" s="435"/>
    </row>
    <row r="23" spans="1:16" ht="24" customHeight="1">
      <c r="A23" s="412">
        <v>2013</v>
      </c>
      <c r="B23" s="436">
        <v>97.937559355744654</v>
      </c>
      <c r="C23" s="436">
        <v>98.078686700892078</v>
      </c>
      <c r="D23" s="436">
        <v>96.573787743411827</v>
      </c>
      <c r="E23" s="436">
        <v>96.655455772442338</v>
      </c>
      <c r="F23" s="436">
        <v>96.153232791372261</v>
      </c>
      <c r="G23" s="436">
        <v>95.257200847065377</v>
      </c>
      <c r="H23" s="436">
        <v>94.309759120350733</v>
      </c>
      <c r="I23" s="436">
        <v>93.857318278646133</v>
      </c>
      <c r="J23" s="436">
        <v>94.08816260751837</v>
      </c>
      <c r="K23" s="436">
        <v>95.655907557296018</v>
      </c>
      <c r="L23" s="436">
        <v>94.44290612343481</v>
      </c>
      <c r="M23" s="436">
        <v>94.695143273001236</v>
      </c>
      <c r="N23" s="434">
        <v>95.642093347598006</v>
      </c>
      <c r="O23" s="435"/>
      <c r="P23" s="435"/>
    </row>
    <row r="24" spans="1:16" ht="24" customHeight="1">
      <c r="A24" s="412">
        <v>2014</v>
      </c>
      <c r="B24" s="436">
        <v>93.981626680427951</v>
      </c>
      <c r="C24" s="436">
        <v>93.923347901193722</v>
      </c>
      <c r="D24" s="436">
        <v>94.846196211870605</v>
      </c>
      <c r="E24" s="436">
        <v>95.201938272223785</v>
      </c>
      <c r="F24" s="436">
        <v>95.337302452108659</v>
      </c>
      <c r="G24" s="436">
        <v>94.640045486502245</v>
      </c>
      <c r="H24" s="436">
        <v>94.419244268426837</v>
      </c>
      <c r="I24" s="436">
        <v>93.481216174039034</v>
      </c>
      <c r="J24" s="436">
        <v>91.889189743753988</v>
      </c>
      <c r="K24" s="436">
        <v>90.686135143130713</v>
      </c>
      <c r="L24" s="436">
        <v>94.827151835197498</v>
      </c>
      <c r="M24" s="436">
        <v>95.371450512094739</v>
      </c>
      <c r="N24" s="434">
        <v>94.050403723414149</v>
      </c>
      <c r="O24" s="435"/>
      <c r="P24" s="435"/>
    </row>
    <row r="25" spans="1:16" ht="24" customHeight="1">
      <c r="A25" s="412">
        <v>2015</v>
      </c>
      <c r="B25" s="436">
        <v>93.413563868566456</v>
      </c>
      <c r="C25" s="436">
        <v>107.44080170718699</v>
      </c>
      <c r="D25" s="436">
        <v>103.69030824662016</v>
      </c>
      <c r="E25" s="436">
        <v>103.69007122839204</v>
      </c>
      <c r="F25" s="436">
        <v>104.70275939458733</v>
      </c>
      <c r="G25" s="436">
        <v>104.27381982329894</v>
      </c>
      <c r="H25" s="436">
        <v>103.70870640532664</v>
      </c>
      <c r="I25" s="436">
        <v>102.11501446820185</v>
      </c>
      <c r="J25" s="436">
        <v>100.90332651634708</v>
      </c>
      <c r="K25" s="436">
        <v>101.45625642883353</v>
      </c>
      <c r="L25" s="436">
        <v>99.621985147641624</v>
      </c>
      <c r="M25" s="436">
        <v>98.976719976660291</v>
      </c>
      <c r="N25" s="434">
        <v>101.99944443430525</v>
      </c>
      <c r="O25" s="435"/>
      <c r="P25" s="435"/>
    </row>
    <row r="26" spans="1:16" ht="24" customHeight="1" thickBot="1">
      <c r="A26" s="418">
        <v>2016</v>
      </c>
      <c r="B26" s="442">
        <v>97.7</v>
      </c>
      <c r="C26" s="443">
        <v>97.79</v>
      </c>
      <c r="D26" s="443">
        <v>101.65</v>
      </c>
      <c r="E26" s="443">
        <v>102.19</v>
      </c>
      <c r="F26" s="443">
        <v>100</v>
      </c>
      <c r="G26" s="443">
        <v>144.94</v>
      </c>
      <c r="H26" s="443">
        <v>160.52000000000001</v>
      </c>
      <c r="I26" s="443">
        <v>156.75</v>
      </c>
      <c r="J26" s="443">
        <v>157.06</v>
      </c>
      <c r="K26" s="443">
        <v>154.88</v>
      </c>
      <c r="L26" s="443">
        <v>151.21</v>
      </c>
      <c r="M26" s="444">
        <v>150.87</v>
      </c>
      <c r="N26" s="439">
        <v>131.29666666666665</v>
      </c>
      <c r="O26" s="435"/>
      <c r="P26" s="435"/>
    </row>
    <row r="27" spans="1:16" s="111" customFormat="1" ht="15" customHeight="1">
      <c r="A27" s="445" t="s">
        <v>35</v>
      </c>
      <c r="B27" s="446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34"/>
      <c r="O27" s="435"/>
      <c r="P27" s="435"/>
    </row>
    <row r="28" spans="1:16" s="111" customFormat="1" ht="15" customHeight="1">
      <c r="A28" s="184" t="s">
        <v>441</v>
      </c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34"/>
      <c r="O28" s="435"/>
      <c r="P28" s="435"/>
    </row>
    <row r="29" spans="1:16" s="111" customFormat="1" ht="15" customHeight="1">
      <c r="A29" s="184" t="s">
        <v>442</v>
      </c>
      <c r="B29" s="446"/>
      <c r="C29" s="446"/>
      <c r="D29" s="446"/>
      <c r="E29" s="447"/>
      <c r="F29" s="447"/>
      <c r="G29" s="447"/>
      <c r="H29" s="447"/>
      <c r="I29" s="447"/>
      <c r="J29" s="447"/>
      <c r="K29" s="447"/>
      <c r="L29" s="447"/>
      <c r="M29" s="447"/>
      <c r="N29" s="239"/>
      <c r="O29" s="435"/>
      <c r="P29" s="435"/>
    </row>
    <row r="30" spans="1:16"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</row>
  </sheetData>
  <mergeCells count="2">
    <mergeCell ref="A2:N2"/>
    <mergeCell ref="A16:N16"/>
  </mergeCells>
  <hyperlinks>
    <hyperlink ref="A1" location="Menu!A1" display="Return to Menu"/>
  </hyperlinks>
  <pageMargins left="0.75" right="0.2" top="0.5" bottom="0.5" header="0.3" footer="0.3"/>
  <pageSetup paperSize="9" scale="7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SheetLayoutView="100" workbookViewId="0">
      <pane xSplit="1" ySplit="1" topLeftCell="C2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ColWidth="10.42578125" defaultRowHeight="14.25"/>
  <cols>
    <col min="1" max="1" width="20.5703125" style="5" customWidth="1"/>
    <col min="2" max="3" width="10.7109375" style="5" customWidth="1"/>
    <col min="4" max="14" width="10.7109375" style="149" customWidth="1"/>
    <col min="15" max="16384" width="10.42578125" style="149"/>
  </cols>
  <sheetData>
    <row r="1" spans="1:15" ht="26.25">
      <c r="A1" s="1" t="s">
        <v>0</v>
      </c>
      <c r="B1" s="2"/>
    </row>
    <row r="2" spans="1:15" s="448" customFormat="1" ht="24" customHeight="1" thickBot="1">
      <c r="A2" s="1063" t="s">
        <v>1314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</row>
    <row r="3" spans="1:15" s="449" customFormat="1" ht="24" customHeight="1" thickBot="1">
      <c r="A3" s="409" t="s">
        <v>400</v>
      </c>
      <c r="B3" s="410" t="s">
        <v>383</v>
      </c>
      <c r="C3" s="177" t="s">
        <v>384</v>
      </c>
      <c r="D3" s="177" t="s">
        <v>385</v>
      </c>
      <c r="E3" s="177" t="s">
        <v>386</v>
      </c>
      <c r="F3" s="177" t="s">
        <v>27</v>
      </c>
      <c r="G3" s="177" t="s">
        <v>387</v>
      </c>
      <c r="H3" s="153" t="s">
        <v>388</v>
      </c>
      <c r="I3" s="153" t="s">
        <v>389</v>
      </c>
      <c r="J3" s="153" t="s">
        <v>390</v>
      </c>
      <c r="K3" s="153" t="s">
        <v>391</v>
      </c>
      <c r="L3" s="153" t="s">
        <v>392</v>
      </c>
      <c r="M3" s="153" t="s">
        <v>393</v>
      </c>
      <c r="N3" s="411" t="s">
        <v>394</v>
      </c>
    </row>
    <row r="4" spans="1:15" s="451" customFormat="1" ht="24" customHeight="1">
      <c r="A4" s="412">
        <v>1996</v>
      </c>
      <c r="B4" s="433">
        <v>17.925723912487356</v>
      </c>
      <c r="C4" s="433">
        <v>18.323343945967615</v>
      </c>
      <c r="D4" s="433">
        <v>18.334029937073858</v>
      </c>
      <c r="E4" s="433">
        <v>18.344584671393203</v>
      </c>
      <c r="F4" s="433">
        <v>19.178230917214481</v>
      </c>
      <c r="G4" s="433">
        <v>19.471507853671071</v>
      </c>
      <c r="H4" s="433">
        <v>20.229582929738953</v>
      </c>
      <c r="I4" s="433">
        <v>20.161491180862463</v>
      </c>
      <c r="J4" s="433">
        <v>19.823995095699107</v>
      </c>
      <c r="K4" s="433">
        <v>19.473257194277618</v>
      </c>
      <c r="L4" s="433">
        <v>19.059740072957947</v>
      </c>
      <c r="M4" s="433">
        <v>18.565586652948312</v>
      </c>
      <c r="N4" s="434">
        <v>19.074256197024329</v>
      </c>
      <c r="O4" s="450"/>
    </row>
    <row r="5" spans="1:15" ht="24" customHeight="1">
      <c r="A5" s="412">
        <v>1997</v>
      </c>
      <c r="B5" s="433">
        <v>18.412320684825303</v>
      </c>
      <c r="C5" s="433">
        <v>18.351624106434819</v>
      </c>
      <c r="D5" s="433">
        <v>19.725042184549782</v>
      </c>
      <c r="E5" s="433">
        <v>20.103504454999154</v>
      </c>
      <c r="F5" s="433">
        <v>20.51842820825269</v>
      </c>
      <c r="G5" s="433">
        <v>20.700001479136041</v>
      </c>
      <c r="H5" s="433">
        <v>20.431646174371011</v>
      </c>
      <c r="I5" s="433">
        <v>19.382910791047792</v>
      </c>
      <c r="J5" s="433">
        <v>18.777528771603968</v>
      </c>
      <c r="K5" s="433">
        <v>18.731615465740187</v>
      </c>
      <c r="L5" s="433">
        <v>17.878757524222788</v>
      </c>
      <c r="M5" s="433">
        <v>17.613385984225662</v>
      </c>
      <c r="N5" s="434">
        <v>19.218897152450765</v>
      </c>
      <c r="O5" s="450"/>
    </row>
    <row r="6" spans="1:15" ht="24" customHeight="1">
      <c r="A6" s="412">
        <v>1998</v>
      </c>
      <c r="B6" s="433">
        <v>17.273086845118851</v>
      </c>
      <c r="C6" s="433">
        <v>18.803354551371449</v>
      </c>
      <c r="D6" s="433">
        <v>19.04468122416435</v>
      </c>
      <c r="E6" s="433">
        <v>19.918752848460965</v>
      </c>
      <c r="F6" s="433">
        <v>19.683680117939414</v>
      </c>
      <c r="G6" s="433">
        <v>19.8124033535276</v>
      </c>
      <c r="H6" s="433">
        <v>20.50662315089253</v>
      </c>
      <c r="I6" s="433">
        <v>20.472034283884408</v>
      </c>
      <c r="J6" s="433">
        <v>20.309484628816278</v>
      </c>
      <c r="K6" s="433">
        <v>20.743282871483508</v>
      </c>
      <c r="L6" s="433">
        <v>20.830120960763615</v>
      </c>
      <c r="M6" s="433">
        <v>21.128242416804696</v>
      </c>
      <c r="N6" s="434">
        <v>19.87714560443564</v>
      </c>
      <c r="O6" s="450"/>
    </row>
    <row r="7" spans="1:15" ht="24" customHeight="1">
      <c r="A7" s="412">
        <v>1999</v>
      </c>
      <c r="B7" s="433">
        <v>53.058847952961031</v>
      </c>
      <c r="C7" s="433">
        <v>50.343951272433493</v>
      </c>
      <c r="D7" s="433">
        <v>53.074067863651322</v>
      </c>
      <c r="E7" s="433">
        <v>53.090812339497759</v>
      </c>
      <c r="F7" s="433">
        <v>56.095009799043709</v>
      </c>
      <c r="G7" s="433">
        <v>56.423724024186001</v>
      </c>
      <c r="H7" s="433">
        <v>56.067897146669324</v>
      </c>
      <c r="I7" s="433">
        <v>53.571021010396144</v>
      </c>
      <c r="J7" s="433">
        <v>53.004741301047787</v>
      </c>
      <c r="K7" s="433">
        <v>52.587922631479032</v>
      </c>
      <c r="L7" s="433">
        <v>53.158987742308412</v>
      </c>
      <c r="M7" s="433">
        <v>54.59022100680793</v>
      </c>
      <c r="N7" s="434">
        <v>53.755600340873492</v>
      </c>
      <c r="O7" s="450"/>
    </row>
    <row r="8" spans="1:15" ht="24" customHeight="1">
      <c r="A8" s="412">
        <v>2000</v>
      </c>
      <c r="B8" s="433">
        <v>53.457762451090993</v>
      </c>
      <c r="C8" s="433">
        <v>55.050761743289861</v>
      </c>
      <c r="D8" s="433">
        <v>55.17065061952345</v>
      </c>
      <c r="E8" s="433">
        <v>55.091693804534636</v>
      </c>
      <c r="F8" s="433">
        <v>57.082524553357025</v>
      </c>
      <c r="G8" s="433">
        <v>60.352335499192854</v>
      </c>
      <c r="H8" s="433">
        <v>60.235890487079125</v>
      </c>
      <c r="I8" s="433">
        <v>60.089103716434451</v>
      </c>
      <c r="J8" s="433">
        <v>59.965211325731019</v>
      </c>
      <c r="K8" s="433">
        <v>59.320421730188684</v>
      </c>
      <c r="L8" s="433">
        <v>58.757510590160329</v>
      </c>
      <c r="M8" s="433">
        <v>64.406867490424162</v>
      </c>
      <c r="N8" s="434">
        <v>58.248394500917215</v>
      </c>
      <c r="O8" s="450"/>
    </row>
    <row r="9" spans="1:15" ht="24" customHeight="1">
      <c r="A9" s="412">
        <v>2001</v>
      </c>
      <c r="B9" s="436">
        <v>65.954432474578667</v>
      </c>
      <c r="C9" s="436">
        <v>66.552801699900016</v>
      </c>
      <c r="D9" s="436">
        <v>65.616057833312098</v>
      </c>
      <c r="E9" s="436">
        <v>71.414299493188423</v>
      </c>
      <c r="F9" s="436">
        <v>71.46114395603621</v>
      </c>
      <c r="G9" s="436">
        <v>69.282651851559393</v>
      </c>
      <c r="H9" s="436">
        <v>70.575453530733867</v>
      </c>
      <c r="I9" s="436">
        <v>72.759836582242244</v>
      </c>
      <c r="J9" s="436">
        <v>74.046221416075966</v>
      </c>
      <c r="K9" s="436">
        <v>74.249277017173085</v>
      </c>
      <c r="L9" s="436">
        <v>72.405640663079353</v>
      </c>
      <c r="M9" s="436">
        <v>72.669709399027738</v>
      </c>
      <c r="N9" s="434">
        <v>70.582293826408915</v>
      </c>
      <c r="O9" s="450"/>
    </row>
    <row r="10" spans="1:15" ht="24" customHeight="1">
      <c r="A10" s="412">
        <v>2002</v>
      </c>
      <c r="B10" s="436">
        <v>75.026369721815072</v>
      </c>
      <c r="C10" s="436">
        <v>77.128491656166602</v>
      </c>
      <c r="D10" s="436">
        <v>77.513129732153502</v>
      </c>
      <c r="E10" s="436">
        <v>79.778712261207431</v>
      </c>
      <c r="F10" s="436">
        <v>81.254658596163793</v>
      </c>
      <c r="G10" s="436">
        <v>84.622561934063427</v>
      </c>
      <c r="H10" s="436">
        <v>95.523648120103601</v>
      </c>
      <c r="I10" s="436">
        <v>91.658407531166446</v>
      </c>
      <c r="J10" s="436">
        <v>89.870380272078322</v>
      </c>
      <c r="K10" s="436">
        <v>87.296969200727887</v>
      </c>
      <c r="L10" s="436">
        <v>90.328039158556152</v>
      </c>
      <c r="M10" s="436">
        <v>91.600128893026437</v>
      </c>
      <c r="N10" s="434">
        <v>85.13345808976905</v>
      </c>
      <c r="O10" s="450"/>
    </row>
    <row r="11" spans="1:15" ht="24" customHeight="1">
      <c r="A11" s="412">
        <v>2003</v>
      </c>
      <c r="B11" s="436">
        <v>94.590228592839253</v>
      </c>
      <c r="C11" s="436">
        <v>92.408281943792545</v>
      </c>
      <c r="D11" s="436">
        <v>91.431754074287852</v>
      </c>
      <c r="E11" s="436">
        <v>97.285722594351029</v>
      </c>
      <c r="F11" s="436">
        <v>100</v>
      </c>
      <c r="G11" s="436">
        <v>104.61148209012565</v>
      </c>
      <c r="H11" s="436">
        <v>108.01488751212366</v>
      </c>
      <c r="I11" s="436">
        <v>105.98080370241158</v>
      </c>
      <c r="J11" s="436">
        <v>113.19600311944914</v>
      </c>
      <c r="K11" s="436">
        <v>118.24485391760439</v>
      </c>
      <c r="L11" s="436">
        <v>125.52959529116562</v>
      </c>
      <c r="M11" s="436">
        <v>128.87403098260398</v>
      </c>
      <c r="N11" s="434">
        <v>106.68063698506289</v>
      </c>
      <c r="O11" s="450"/>
    </row>
    <row r="12" spans="1:15" ht="24" customHeight="1">
      <c r="A12" s="412">
        <v>2004</v>
      </c>
      <c r="B12" s="436">
        <v>127.89845964401209</v>
      </c>
      <c r="C12" s="436">
        <v>127.9857235885563</v>
      </c>
      <c r="D12" s="436">
        <v>122.56020716614715</v>
      </c>
      <c r="E12" s="436">
        <v>120.62821893498197</v>
      </c>
      <c r="F12" s="436">
        <v>122.66064623621919</v>
      </c>
      <c r="G12" s="436">
        <v>122.29377561896396</v>
      </c>
      <c r="H12" s="436">
        <v>123.25396207759498</v>
      </c>
      <c r="I12" s="436">
        <v>124.30558469017296</v>
      </c>
      <c r="J12" s="436">
        <v>126.72913973525736</v>
      </c>
      <c r="K12" s="436">
        <v>130.44136712427269</v>
      </c>
      <c r="L12" s="436">
        <v>133.76549951559181</v>
      </c>
      <c r="M12" s="436">
        <v>137.72220896627195</v>
      </c>
      <c r="N12" s="434">
        <v>126.68706610817019</v>
      </c>
      <c r="O12" s="450"/>
    </row>
    <row r="13" spans="1:15" ht="24" customHeight="1">
      <c r="A13" s="412">
        <v>2005</v>
      </c>
      <c r="B13" s="437">
        <v>137.3329614261522</v>
      </c>
      <c r="C13" s="436">
        <v>139.3366926867414</v>
      </c>
      <c r="D13" s="436">
        <v>139.58641029457669</v>
      </c>
      <c r="E13" s="436">
        <v>141.54470348318699</v>
      </c>
      <c r="F13" s="436">
        <v>142.56736727157238</v>
      </c>
      <c r="G13" s="436">
        <v>144.08619030758771</v>
      </c>
      <c r="H13" s="436">
        <v>153.6938554269432</v>
      </c>
      <c r="I13" s="436">
        <v>156.26441950544211</v>
      </c>
      <c r="J13" s="436">
        <v>149.40400145001865</v>
      </c>
      <c r="K13" s="436">
        <v>144.14053391047497</v>
      </c>
      <c r="L13" s="436">
        <v>139.38651224071654</v>
      </c>
      <c r="M13" s="438">
        <v>138.04711442547028</v>
      </c>
      <c r="N13" s="434">
        <v>143.78256353574022</v>
      </c>
      <c r="O13" s="450"/>
    </row>
    <row r="14" spans="1:15" ht="24" customHeight="1">
      <c r="A14" s="412">
        <v>2006</v>
      </c>
      <c r="B14" s="437">
        <v>140.9428213216259</v>
      </c>
      <c r="C14" s="436">
        <v>141.20112121851369</v>
      </c>
      <c r="D14" s="436">
        <v>144.2415308810709</v>
      </c>
      <c r="E14" s="436">
        <v>148.37656547476269</v>
      </c>
      <c r="F14" s="436">
        <v>146.95139966968352</v>
      </c>
      <c r="G14" s="436">
        <v>146.43580628753406</v>
      </c>
      <c r="H14" s="436">
        <v>148.73368095657182</v>
      </c>
      <c r="I14" s="436">
        <v>154.1027538414798</v>
      </c>
      <c r="J14" s="436">
        <v>154.47650347640939</v>
      </c>
      <c r="K14" s="436">
        <v>151.41357333942312</v>
      </c>
      <c r="L14" s="436">
        <v>152.17623144674431</v>
      </c>
      <c r="M14" s="438">
        <v>150.90871912876037</v>
      </c>
      <c r="N14" s="434">
        <v>148.33005892021498</v>
      </c>
      <c r="O14" s="450"/>
    </row>
    <row r="15" spans="1:15" ht="24" customHeight="1" thickBot="1">
      <c r="A15" s="418">
        <v>2007</v>
      </c>
      <c r="B15" s="437">
        <v>149.41748589802242</v>
      </c>
      <c r="C15" s="436">
        <v>150.75525466563349</v>
      </c>
      <c r="D15" s="436">
        <v>152.24737485754406</v>
      </c>
      <c r="E15" s="436">
        <v>155.07138059956492</v>
      </c>
      <c r="F15" s="436">
        <v>155.00461634321834</v>
      </c>
      <c r="G15" s="436">
        <v>156.81242536113297</v>
      </c>
      <c r="H15" s="436">
        <v>158.70456201839693</v>
      </c>
      <c r="I15" s="436">
        <v>162.31162981782467</v>
      </c>
      <c r="J15" s="436">
        <v>162.81472752673847</v>
      </c>
      <c r="K15" s="436">
        <v>157.21042889139767</v>
      </c>
      <c r="L15" s="436">
        <v>154.40336527449949</v>
      </c>
      <c r="M15" s="438">
        <v>154.28991282767055</v>
      </c>
      <c r="N15" s="439">
        <v>155.75359700680366</v>
      </c>
      <c r="O15" s="450"/>
    </row>
    <row r="16" spans="1:15" s="111" customFormat="1" ht="24" customHeight="1" thickBot="1">
      <c r="A16" s="1064" t="s">
        <v>1315</v>
      </c>
      <c r="B16" s="1064"/>
      <c r="C16" s="1064"/>
      <c r="D16" s="1064"/>
      <c r="E16" s="1064"/>
      <c r="F16" s="1064"/>
      <c r="G16" s="1064"/>
      <c r="H16" s="1064"/>
      <c r="I16" s="1064"/>
      <c r="J16" s="1064"/>
      <c r="K16" s="1064"/>
      <c r="L16" s="1064"/>
      <c r="M16" s="1064"/>
      <c r="N16" s="1064"/>
      <c r="O16" s="450"/>
    </row>
    <row r="17" spans="1:15" s="449" customFormat="1" ht="24" customHeight="1" thickBot="1">
      <c r="A17" s="409" t="s">
        <v>400</v>
      </c>
      <c r="B17" s="410" t="s">
        <v>383</v>
      </c>
      <c r="C17" s="177" t="s">
        <v>384</v>
      </c>
      <c r="D17" s="177" t="s">
        <v>385</v>
      </c>
      <c r="E17" s="177" t="s">
        <v>386</v>
      </c>
      <c r="F17" s="177" t="s">
        <v>27</v>
      </c>
      <c r="G17" s="177" t="s">
        <v>387</v>
      </c>
      <c r="H17" s="153" t="s">
        <v>388</v>
      </c>
      <c r="I17" s="153" t="s">
        <v>389</v>
      </c>
      <c r="J17" s="153" t="s">
        <v>390</v>
      </c>
      <c r="K17" s="153" t="s">
        <v>391</v>
      </c>
      <c r="L17" s="153" t="s">
        <v>392</v>
      </c>
      <c r="M17" s="153" t="s">
        <v>393</v>
      </c>
      <c r="N17" s="411" t="s">
        <v>394</v>
      </c>
    </row>
    <row r="18" spans="1:15" ht="24" customHeight="1">
      <c r="A18" s="440">
        <v>2008</v>
      </c>
      <c r="B18" s="452">
        <v>95.826218763328185</v>
      </c>
      <c r="C18" s="453">
        <v>96.171031267262322</v>
      </c>
      <c r="D18" s="453">
        <v>97.857643691009514</v>
      </c>
      <c r="E18" s="453">
        <v>97.685207293716587</v>
      </c>
      <c r="F18" s="453">
        <v>95.259532547629021</v>
      </c>
      <c r="G18" s="453">
        <v>92.201549099318399</v>
      </c>
      <c r="H18" s="453">
        <v>91.515825706951176</v>
      </c>
      <c r="I18" s="453">
        <v>88.458391839526428</v>
      </c>
      <c r="J18" s="453">
        <v>84.411343123111621</v>
      </c>
      <c r="K18" s="453">
        <v>79.595535099980765</v>
      </c>
      <c r="L18" s="453">
        <v>76.864966471927715</v>
      </c>
      <c r="M18" s="454">
        <v>87.892146975564401</v>
      </c>
      <c r="N18" s="441">
        <v>90.311615989943832</v>
      </c>
      <c r="O18" s="450"/>
    </row>
    <row r="19" spans="1:15" ht="24" customHeight="1">
      <c r="A19" s="412">
        <v>2009</v>
      </c>
      <c r="B19" s="437">
        <v>95.795919298820337</v>
      </c>
      <c r="C19" s="436">
        <v>94.641686913849881</v>
      </c>
      <c r="D19" s="436">
        <v>93.553660555249124</v>
      </c>
      <c r="E19" s="436">
        <v>95.900764226009827</v>
      </c>
      <c r="F19" s="436">
        <v>97.781460792421456</v>
      </c>
      <c r="G19" s="436">
        <v>98.288355403705339</v>
      </c>
      <c r="H19" s="436">
        <v>98.615547677823642</v>
      </c>
      <c r="I19" s="436">
        <v>99.479894398187483</v>
      </c>
      <c r="J19" s="436">
        <v>97.781025197848962</v>
      </c>
      <c r="K19" s="436">
        <v>100.22507865282226</v>
      </c>
      <c r="L19" s="436">
        <v>99.999999999999943</v>
      </c>
      <c r="M19" s="438">
        <v>97.254992081511844</v>
      </c>
      <c r="N19" s="434">
        <v>97.443198766520837</v>
      </c>
      <c r="O19" s="450"/>
    </row>
    <row r="20" spans="1:15" ht="24" customHeight="1">
      <c r="A20" s="412">
        <v>2010</v>
      </c>
      <c r="B20" s="437">
        <v>96.801708385512597</v>
      </c>
      <c r="C20" s="436">
        <v>93.400325606964216</v>
      </c>
      <c r="D20" s="436">
        <v>95.170532412471061</v>
      </c>
      <c r="E20" s="436">
        <v>94.591274486182073</v>
      </c>
      <c r="F20" s="436">
        <v>92.28779519562768</v>
      </c>
      <c r="G20" s="436">
        <v>88.945876536098936</v>
      </c>
      <c r="H20" s="436">
        <v>90.747799524323</v>
      </c>
      <c r="I20" s="436">
        <v>90.915869411138701</v>
      </c>
      <c r="J20" s="436">
        <v>92.438547788525355</v>
      </c>
      <c r="K20" s="436">
        <v>95.380994405735549</v>
      </c>
      <c r="L20" s="436">
        <v>95.465213723298262</v>
      </c>
      <c r="M20" s="438">
        <v>94.514794924891774</v>
      </c>
      <c r="N20" s="434">
        <v>93.388394366730779</v>
      </c>
      <c r="O20" s="450"/>
    </row>
    <row r="21" spans="1:15" ht="24" customHeight="1">
      <c r="A21" s="412">
        <v>2011</v>
      </c>
      <c r="B21" s="437">
        <v>89.322328872724739</v>
      </c>
      <c r="C21" s="436">
        <v>89.663822546152019</v>
      </c>
      <c r="D21" s="436">
        <v>90.636102365254189</v>
      </c>
      <c r="E21" s="436">
        <v>94.206058213785695</v>
      </c>
      <c r="F21" s="436">
        <v>93.615769144062298</v>
      </c>
      <c r="G21" s="436">
        <v>92.081419230497517</v>
      </c>
      <c r="H21" s="436">
        <v>91.376791913535627</v>
      </c>
      <c r="I21" s="436">
        <v>90.268718599418662</v>
      </c>
      <c r="J21" s="436">
        <v>88.582877998475567</v>
      </c>
      <c r="K21" s="436">
        <v>84.93785987175319</v>
      </c>
      <c r="L21" s="436">
        <v>87.670631038038138</v>
      </c>
      <c r="M21" s="438">
        <v>85.486703838099942</v>
      </c>
      <c r="N21" s="434">
        <v>89.820756969316449</v>
      </c>
      <c r="O21" s="450"/>
    </row>
    <row r="22" spans="1:15" ht="24" customHeight="1">
      <c r="A22" s="412">
        <v>2012</v>
      </c>
      <c r="B22" s="437">
        <v>83.142248446465302</v>
      </c>
      <c r="C22" s="436">
        <v>84.304149492396803</v>
      </c>
      <c r="D22" s="436">
        <v>82.767908668803713</v>
      </c>
      <c r="E22" s="436">
        <v>82.283755495919252</v>
      </c>
      <c r="F22" s="436">
        <v>79.773407294573573</v>
      </c>
      <c r="G22" s="436">
        <v>77.605990981656461</v>
      </c>
      <c r="H22" s="436">
        <v>77.384904058725539</v>
      </c>
      <c r="I22" s="436">
        <v>77.478520173430582</v>
      </c>
      <c r="J22" s="436">
        <v>78.156175670501412</v>
      </c>
      <c r="K22" s="436">
        <v>78.092033855212165</v>
      </c>
      <c r="L22" s="436">
        <v>76.922852077249431</v>
      </c>
      <c r="M22" s="438">
        <v>77.008119577449349</v>
      </c>
      <c r="N22" s="434">
        <v>79.576672149365308</v>
      </c>
      <c r="O22" s="450"/>
    </row>
    <row r="23" spans="1:15" ht="24" customHeight="1">
      <c r="A23" s="412">
        <v>2013</v>
      </c>
      <c r="B23" s="437">
        <v>77.255019132493331</v>
      </c>
      <c r="C23" s="436">
        <v>77.275206373417035</v>
      </c>
      <c r="D23" s="436">
        <v>75.728935689408601</v>
      </c>
      <c r="E23" s="436">
        <v>75.536671558397899</v>
      </c>
      <c r="F23" s="436">
        <v>74.726088111826002</v>
      </c>
      <c r="G23" s="436">
        <v>73.889475358742402</v>
      </c>
      <c r="H23" s="436">
        <v>73.078131885732574</v>
      </c>
      <c r="I23" s="436">
        <v>72.813331667013472</v>
      </c>
      <c r="J23" s="436">
        <v>72.679678139578513</v>
      </c>
      <c r="K23" s="436">
        <v>73.478447077980476</v>
      </c>
      <c r="L23" s="436">
        <v>72.158530257336537</v>
      </c>
      <c r="M23" s="438">
        <v>71.823669792444221</v>
      </c>
      <c r="N23" s="434">
        <v>74.203598753697591</v>
      </c>
      <c r="O23" s="450"/>
    </row>
    <row r="24" spans="1:15" ht="24" customHeight="1">
      <c r="A24" s="412">
        <v>2014</v>
      </c>
      <c r="B24" s="437">
        <v>70.888854654985039</v>
      </c>
      <c r="C24" s="436">
        <v>70.75737303834633</v>
      </c>
      <c r="D24" s="436">
        <v>71.150483498182922</v>
      </c>
      <c r="E24" s="436">
        <v>71.246085565143972</v>
      </c>
      <c r="F24" s="436">
        <v>70.932037379406225</v>
      </c>
      <c r="G24" s="436">
        <v>70.005093492412129</v>
      </c>
      <c r="H24" s="436">
        <v>69.657328656073119</v>
      </c>
      <c r="I24" s="436">
        <v>68.786188854830328</v>
      </c>
      <c r="J24" s="436">
        <v>67.299135326311216</v>
      </c>
      <c r="K24" s="436">
        <v>66.144008951226652</v>
      </c>
      <c r="L24" s="436">
        <v>68.687280048292621</v>
      </c>
      <c r="M24" s="438">
        <v>68.542848203489427</v>
      </c>
      <c r="N24" s="434">
        <v>69.508059805724997</v>
      </c>
      <c r="O24" s="450"/>
    </row>
    <row r="25" spans="1:15" ht="24" customHeight="1">
      <c r="A25" s="412">
        <v>2015</v>
      </c>
      <c r="B25" s="437">
        <v>66.466240380771083</v>
      </c>
      <c r="C25" s="436">
        <v>76.353096402162578</v>
      </c>
      <c r="D25" s="436">
        <v>73.372332266856446</v>
      </c>
      <c r="E25" s="436">
        <v>73.047737524705155</v>
      </c>
      <c r="F25" s="436">
        <v>73.208693323041558</v>
      </c>
      <c r="G25" s="436">
        <v>72.440783515163034</v>
      </c>
      <c r="H25" s="436">
        <v>71.76533941450883</v>
      </c>
      <c r="I25" s="436">
        <v>70.391963529823556</v>
      </c>
      <c r="J25" s="436">
        <v>69.142911902854593</v>
      </c>
      <c r="K25" s="436">
        <v>69.349935259709383</v>
      </c>
      <c r="L25" s="436">
        <v>67.711861262320781</v>
      </c>
      <c r="M25" s="438">
        <v>66.697554659565654</v>
      </c>
      <c r="N25" s="434">
        <v>70.829037453456891</v>
      </c>
      <c r="O25" s="450"/>
    </row>
    <row r="26" spans="1:15" ht="24" customHeight="1" thickBot="1">
      <c r="A26" s="418">
        <v>2016</v>
      </c>
      <c r="B26" s="437">
        <v>63.980644744560003</v>
      </c>
      <c r="C26" s="436">
        <v>62.784579575173268</v>
      </c>
      <c r="D26" s="436">
        <v>64.112789816956465</v>
      </c>
      <c r="E26" s="436">
        <v>63.662549992965388</v>
      </c>
      <c r="F26" s="436">
        <v>60.88723391983055</v>
      </c>
      <c r="G26" s="436">
        <v>86.997859697767282</v>
      </c>
      <c r="H26" s="436">
        <v>95.330787309054713</v>
      </c>
      <c r="I26" s="436">
        <v>92.084442837974748</v>
      </c>
      <c r="J26" s="436">
        <v>91.574425673806815</v>
      </c>
      <c r="K26" s="436">
        <v>89.784125857853226</v>
      </c>
      <c r="L26" s="436">
        <v>87.022411539034863</v>
      </c>
      <c r="M26" s="438">
        <v>86.158007510625524</v>
      </c>
      <c r="N26" s="439">
        <v>78.698321539633582</v>
      </c>
      <c r="O26" s="450"/>
    </row>
    <row r="27" spans="1:15" s="456" customFormat="1" ht="15" customHeight="1">
      <c r="A27" s="445" t="s">
        <v>35</v>
      </c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0"/>
    </row>
    <row r="28" spans="1:15" s="111" customFormat="1" ht="15" customHeight="1">
      <c r="A28" s="184" t="s">
        <v>441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450"/>
    </row>
    <row r="29" spans="1:15" s="111" customFormat="1" ht="15" customHeight="1">
      <c r="A29" s="184" t="s">
        <v>442</v>
      </c>
      <c r="B29" s="34"/>
      <c r="C29" s="34"/>
      <c r="D29" s="34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450"/>
    </row>
    <row r="30" spans="1:15" ht="20.100000000000001" customHeight="1">
      <c r="A30"/>
      <c r="B30" s="331"/>
      <c r="C30" s="3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</row>
  </sheetData>
  <mergeCells count="2">
    <mergeCell ref="A2:N2"/>
    <mergeCell ref="A16:N16"/>
  </mergeCells>
  <hyperlinks>
    <hyperlink ref="A1" location="Menu!A1" display="Return to Menu"/>
  </hyperlinks>
  <pageMargins left="0.75" right="0.5" top="0.68" bottom="0.52" header="0.56999999999999995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view="pageBreakPreview" zoomScale="80" zoomScaleSheetLayoutView="80" workbookViewId="0">
      <pane xSplit="1" ySplit="6" topLeftCell="B23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8"/>
  <cols>
    <col min="1" max="1" width="27" style="94" customWidth="1"/>
    <col min="2" max="2" width="19.42578125" style="52" bestFit="1" customWidth="1"/>
    <col min="3" max="3" width="18.140625" style="52" customWidth="1"/>
    <col min="4" max="6" width="13.42578125" style="52" customWidth="1"/>
    <col min="7" max="7" width="14.140625" style="52" bestFit="1" customWidth="1"/>
    <col min="8" max="8" width="11.7109375" style="52" bestFit="1" customWidth="1"/>
    <col min="9" max="9" width="15" style="52" bestFit="1" customWidth="1"/>
    <col min="10" max="10" width="19.28515625" style="52" bestFit="1" customWidth="1"/>
    <col min="11" max="11" width="15.7109375" style="52" customWidth="1"/>
    <col min="12" max="12" width="13.42578125" style="52" customWidth="1"/>
    <col min="13" max="15" width="21" style="52" bestFit="1" customWidth="1"/>
    <col min="16" max="16384" width="9.140625" style="52"/>
  </cols>
  <sheetData>
    <row r="1" spans="1:13" ht="26.25">
      <c r="A1" s="1" t="s">
        <v>0</v>
      </c>
    </row>
    <row r="2" spans="1:13" s="54" customFormat="1" ht="18.75" thickBot="1">
      <c r="A2" s="1019" t="s">
        <v>36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53"/>
    </row>
    <row r="3" spans="1:13" s="59" customFormat="1" ht="15.75">
      <c r="A3" s="55"/>
      <c r="B3" s="56"/>
      <c r="C3" s="56"/>
      <c r="D3" s="56"/>
      <c r="E3" s="56"/>
      <c r="F3" s="56" t="s">
        <v>37</v>
      </c>
      <c r="G3" s="56"/>
      <c r="H3" s="56"/>
      <c r="I3" s="56" t="s">
        <v>38</v>
      </c>
      <c r="J3" s="56"/>
      <c r="K3" s="56"/>
      <c r="L3" s="57"/>
      <c r="M3" s="58"/>
    </row>
    <row r="4" spans="1:13" s="59" customFormat="1" ht="15.75">
      <c r="A4" s="60" t="s">
        <v>7</v>
      </c>
      <c r="B4" s="61" t="s">
        <v>39</v>
      </c>
      <c r="C4" s="61" t="s">
        <v>40</v>
      </c>
      <c r="D4" s="61" t="s">
        <v>41</v>
      </c>
      <c r="E4" s="61"/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/>
      <c r="L4" s="62"/>
      <c r="M4" s="58"/>
    </row>
    <row r="5" spans="1:13" s="59" customFormat="1" ht="15.75">
      <c r="A5" s="63"/>
      <c r="B5" s="61" t="s">
        <v>47</v>
      </c>
      <c r="C5" s="61" t="s">
        <v>45</v>
      </c>
      <c r="D5" s="61" t="s">
        <v>48</v>
      </c>
      <c r="E5" s="61" t="s">
        <v>49</v>
      </c>
      <c r="F5" s="61" t="s">
        <v>50</v>
      </c>
      <c r="G5" s="61" t="s">
        <v>51</v>
      </c>
      <c r="H5" s="61" t="s">
        <v>52</v>
      </c>
      <c r="I5" s="61" t="s">
        <v>53</v>
      </c>
      <c r="J5" s="61" t="s">
        <v>54</v>
      </c>
      <c r="K5" s="61" t="s">
        <v>46</v>
      </c>
      <c r="L5" s="62" t="s">
        <v>6</v>
      </c>
      <c r="M5" s="58"/>
    </row>
    <row r="6" spans="1:13" s="59" customFormat="1" ht="16.5" thickBot="1">
      <c r="A6" s="64"/>
      <c r="B6" s="65"/>
      <c r="C6" s="65" t="s">
        <v>55</v>
      </c>
      <c r="D6" s="65" t="s">
        <v>56</v>
      </c>
      <c r="E6" s="65" t="s">
        <v>57</v>
      </c>
      <c r="F6" s="65" t="s">
        <v>58</v>
      </c>
      <c r="G6" s="65" t="s">
        <v>43</v>
      </c>
      <c r="H6" s="65" t="s">
        <v>59</v>
      </c>
      <c r="I6" s="65" t="s">
        <v>60</v>
      </c>
      <c r="J6" s="65" t="s">
        <v>59</v>
      </c>
      <c r="K6" s="65" t="s">
        <v>61</v>
      </c>
      <c r="L6" s="66"/>
      <c r="M6" s="58"/>
    </row>
    <row r="7" spans="1:13" s="72" customFormat="1" ht="20.100000000000001" customHeight="1">
      <c r="A7" s="67">
        <v>1981</v>
      </c>
      <c r="B7" s="68">
        <v>1.8195999999999999</v>
      </c>
      <c r="C7" s="68">
        <v>1.6500000000000001E-2</v>
      </c>
      <c r="D7" s="69">
        <v>0.21890000000000001</v>
      </c>
      <c r="E7" s="69">
        <v>0.15109999999999998</v>
      </c>
      <c r="F7" s="69">
        <v>0.12869999999999998</v>
      </c>
      <c r="G7" s="69">
        <v>1.2504000000000002</v>
      </c>
      <c r="H7" s="69">
        <v>2.5907</v>
      </c>
      <c r="I7" s="69">
        <v>5.6681000000000008</v>
      </c>
      <c r="J7" s="69">
        <v>0.9477000000000001</v>
      </c>
      <c r="K7" s="70">
        <v>4.7899999999999998E-2</v>
      </c>
      <c r="L7" s="71">
        <v>12.839600000000001</v>
      </c>
      <c r="M7" s="68"/>
    </row>
    <row r="8" spans="1:13" s="72" customFormat="1" ht="20.100000000000001" customHeight="1">
      <c r="A8" s="67">
        <v>1982</v>
      </c>
      <c r="B8" s="68">
        <v>1.6422999999999999</v>
      </c>
      <c r="C8" s="68">
        <v>1.6399999999999998E-2</v>
      </c>
      <c r="D8" s="71">
        <v>0.2072</v>
      </c>
      <c r="E8" s="71">
        <v>0.11550000000000001</v>
      </c>
      <c r="F8" s="71">
        <v>0.15140000000000001</v>
      </c>
      <c r="G8" s="71">
        <v>1.0315999999999999</v>
      </c>
      <c r="H8" s="71">
        <v>2.2869999999999999</v>
      </c>
      <c r="I8" s="71">
        <v>4.5698999999999996</v>
      </c>
      <c r="J8" s="71">
        <v>0.69229999999999992</v>
      </c>
      <c r="K8" s="73">
        <v>5.6899999999999999E-2</v>
      </c>
      <c r="L8" s="71">
        <v>10.770499999999998</v>
      </c>
      <c r="M8" s="74"/>
    </row>
    <row r="9" spans="1:13" s="72" customFormat="1" ht="20.100000000000001" customHeight="1">
      <c r="A9" s="67">
        <v>1983</v>
      </c>
      <c r="B9" s="68">
        <v>1.7610999999999999</v>
      </c>
      <c r="C9" s="68">
        <v>1.78E-2</v>
      </c>
      <c r="D9" s="71">
        <v>0.27760000000000001</v>
      </c>
      <c r="E9" s="71">
        <v>7.1999999999999995E-2</v>
      </c>
      <c r="F9" s="71">
        <v>0.1434</v>
      </c>
      <c r="G9" s="71">
        <v>0.96970000000000001</v>
      </c>
      <c r="H9" s="71">
        <v>2.0061</v>
      </c>
      <c r="I9" s="71">
        <v>3.2134</v>
      </c>
      <c r="J9" s="71">
        <v>0.43</v>
      </c>
      <c r="K9" s="73">
        <v>1.26E-2</v>
      </c>
      <c r="L9" s="71">
        <v>8.9037000000000006</v>
      </c>
      <c r="M9" s="74"/>
    </row>
    <row r="10" spans="1:13" s="72" customFormat="1" ht="20.100000000000001" customHeight="1">
      <c r="A10" s="67">
        <v>1984</v>
      </c>
      <c r="B10" s="68">
        <v>1.3497000000000001</v>
      </c>
      <c r="C10" s="68">
        <v>1.66E-2</v>
      </c>
      <c r="D10" s="71">
        <v>0.30010000000000003</v>
      </c>
      <c r="E10" s="71">
        <v>8.3400000000000002E-2</v>
      </c>
      <c r="F10" s="71">
        <v>0.16300000000000001</v>
      </c>
      <c r="G10" s="71">
        <v>1.0507</v>
      </c>
      <c r="H10" s="71">
        <v>1.3542000000000001</v>
      </c>
      <c r="I10" s="71">
        <v>2.5680999999999998</v>
      </c>
      <c r="J10" s="71">
        <v>0.27400000000000002</v>
      </c>
      <c r="K10" s="73">
        <v>1.8499999999999999E-2</v>
      </c>
      <c r="L10" s="71">
        <v>7.1782999999999992</v>
      </c>
      <c r="M10" s="74"/>
    </row>
    <row r="11" spans="1:13" s="72" customFormat="1" ht="20.100000000000001" customHeight="1">
      <c r="A11" s="67">
        <v>1985</v>
      </c>
      <c r="B11" s="68">
        <v>1.1990000000000001</v>
      </c>
      <c r="C11" s="68">
        <v>9.4000000000000004E-3</v>
      </c>
      <c r="D11" s="71">
        <v>0.35049999999999998</v>
      </c>
      <c r="E11" s="71">
        <v>6.1100000000000002E-2</v>
      </c>
      <c r="F11" s="71">
        <v>7.0999999999999994E-2</v>
      </c>
      <c r="G11" s="71">
        <v>1.1082000000000001</v>
      </c>
      <c r="H11" s="71">
        <v>1.6117999999999999</v>
      </c>
      <c r="I11" s="71">
        <v>2.4144000000000001</v>
      </c>
      <c r="J11" s="71">
        <v>0.22450000000000001</v>
      </c>
      <c r="K11" s="73">
        <v>1.2699999999999999E-2</v>
      </c>
      <c r="L11" s="71">
        <v>7.0625999999999998</v>
      </c>
      <c r="M11" s="74"/>
    </row>
    <row r="12" spans="1:13" s="72" customFormat="1" ht="20.100000000000001" customHeight="1">
      <c r="A12" s="67">
        <v>1986</v>
      </c>
      <c r="B12" s="68">
        <v>0.80189999999999995</v>
      </c>
      <c r="C12" s="68">
        <v>1.4500000000000001E-2</v>
      </c>
      <c r="D12" s="71">
        <v>0.19390000000000002</v>
      </c>
      <c r="E12" s="71">
        <v>3.2000000000000001E-2</v>
      </c>
      <c r="F12" s="71">
        <v>0.12490000000000001</v>
      </c>
      <c r="G12" s="71">
        <v>1.0389999999999999</v>
      </c>
      <c r="H12" s="71">
        <v>1.2370999999999999</v>
      </c>
      <c r="I12" s="71">
        <v>2.2778</v>
      </c>
      <c r="J12" s="71">
        <v>0.25240000000000001</v>
      </c>
      <c r="K12" s="73">
        <v>1.01E-2</v>
      </c>
      <c r="L12" s="71">
        <v>5.9836</v>
      </c>
      <c r="M12" s="74"/>
    </row>
    <row r="13" spans="1:13" s="72" customFormat="1" ht="20.100000000000001" customHeight="1">
      <c r="A13" s="67">
        <v>1987</v>
      </c>
      <c r="B13" s="68">
        <v>1.8737999999999999</v>
      </c>
      <c r="C13" s="68">
        <v>3.0699999999999998E-2</v>
      </c>
      <c r="D13" s="71">
        <v>0.79959999999999998</v>
      </c>
      <c r="E13" s="71">
        <v>7.6499999999999999E-2</v>
      </c>
      <c r="F13" s="71">
        <v>6.5700000000000008E-2</v>
      </c>
      <c r="G13" s="71">
        <v>3.0165000000000002</v>
      </c>
      <c r="H13" s="71">
        <v>4.4848999999999997</v>
      </c>
      <c r="I13" s="71">
        <v>6.8277000000000001</v>
      </c>
      <c r="J13" s="71">
        <v>0.67849999999999999</v>
      </c>
      <c r="K13" s="73">
        <v>7.7999999999999996E-3</v>
      </c>
      <c r="L13" s="71">
        <v>17.861699999999995</v>
      </c>
      <c r="M13" s="74"/>
    </row>
    <row r="14" spans="1:13" s="72" customFormat="1" ht="20.100000000000001" customHeight="1">
      <c r="A14" s="67">
        <v>1988</v>
      </c>
      <c r="B14" s="68">
        <v>1.8915999999999999</v>
      </c>
      <c r="C14" s="68">
        <v>8.5699999999999998E-2</v>
      </c>
      <c r="D14" s="71">
        <v>0.59150000000000003</v>
      </c>
      <c r="E14" s="71">
        <v>0.20680000000000001</v>
      </c>
      <c r="F14" s="71">
        <v>0.12229999999999999</v>
      </c>
      <c r="G14" s="71">
        <v>4.1272000000000002</v>
      </c>
      <c r="H14" s="71">
        <v>4.5473999999999997</v>
      </c>
      <c r="I14" s="71">
        <v>8.9006000000000007</v>
      </c>
      <c r="J14" s="71">
        <v>0.95729999999999993</v>
      </c>
      <c r="K14" s="73">
        <v>1.5300000000000001E-2</v>
      </c>
      <c r="L14" s="71">
        <v>21.445699999999999</v>
      </c>
      <c r="M14" s="74"/>
    </row>
    <row r="15" spans="1:13" s="72" customFormat="1" ht="20.100000000000001" customHeight="1">
      <c r="A15" s="67">
        <v>1989</v>
      </c>
      <c r="B15" s="68">
        <v>2.1089000000000002</v>
      </c>
      <c r="C15" s="68">
        <v>0.1363</v>
      </c>
      <c r="D15" s="71">
        <v>1.0807</v>
      </c>
      <c r="E15" s="71">
        <v>0.25880000000000003</v>
      </c>
      <c r="F15" s="71">
        <v>6.9900000000000004E-2</v>
      </c>
      <c r="G15" s="71">
        <v>7.0419</v>
      </c>
      <c r="H15" s="71">
        <v>6.5413999999999994</v>
      </c>
      <c r="I15" s="71">
        <v>12.3627</v>
      </c>
      <c r="J15" s="71">
        <v>1.2503</v>
      </c>
      <c r="K15" s="73">
        <v>9.300000000000001E-3</v>
      </c>
      <c r="L15" s="71">
        <v>30.860199999999999</v>
      </c>
      <c r="M15" s="74"/>
    </row>
    <row r="16" spans="1:13" s="72" customFormat="1" ht="20.100000000000001" customHeight="1">
      <c r="A16" s="67">
        <v>1990</v>
      </c>
      <c r="B16" s="68">
        <v>3.4744999999999999</v>
      </c>
      <c r="C16" s="68">
        <v>0.22869999999999999</v>
      </c>
      <c r="D16" s="71">
        <v>1.4172</v>
      </c>
      <c r="E16" s="71">
        <v>0.2742</v>
      </c>
      <c r="F16" s="71">
        <v>0.22869999999999999</v>
      </c>
      <c r="G16" s="71">
        <v>9.0063999999999993</v>
      </c>
      <c r="H16" s="71">
        <v>10.2408</v>
      </c>
      <c r="I16" s="71">
        <v>18.515799999999999</v>
      </c>
      <c r="J16" s="71">
        <v>2.1945000000000001</v>
      </c>
      <c r="K16" s="73">
        <v>0.1371</v>
      </c>
      <c r="L16" s="71">
        <v>45.7179</v>
      </c>
      <c r="M16" s="74"/>
    </row>
    <row r="17" spans="1:14" s="72" customFormat="1" ht="20.100000000000001" customHeight="1">
      <c r="A17" s="67">
        <v>1991</v>
      </c>
      <c r="B17" s="68">
        <v>3.0456999999999996</v>
      </c>
      <c r="C17" s="68">
        <v>0.2611</v>
      </c>
      <c r="D17" s="71">
        <v>1.5664</v>
      </c>
      <c r="E17" s="71">
        <v>0.2611</v>
      </c>
      <c r="F17" s="71">
        <v>0.2611</v>
      </c>
      <c r="G17" s="71">
        <v>11.779200000000001</v>
      </c>
      <c r="H17" s="71">
        <v>51.951099999999997</v>
      </c>
      <c r="I17" s="71">
        <v>17.926200000000001</v>
      </c>
      <c r="J17" s="71">
        <v>2.2623000000000002</v>
      </c>
      <c r="K17" s="73">
        <v>0.17399999999999999</v>
      </c>
      <c r="L17" s="71">
        <v>89.488199999999992</v>
      </c>
      <c r="M17" s="74"/>
      <c r="N17" s="75"/>
    </row>
    <row r="18" spans="1:14" s="72" customFormat="1" ht="20.100000000000001" customHeight="1">
      <c r="A18" s="67">
        <v>1992</v>
      </c>
      <c r="B18" s="68">
        <v>12.840200000000001</v>
      </c>
      <c r="C18" s="68">
        <v>0.72960000000000003</v>
      </c>
      <c r="D18" s="71">
        <v>3.9396</v>
      </c>
      <c r="E18" s="71">
        <v>0.87549999999999994</v>
      </c>
      <c r="F18" s="71">
        <v>1.4590999999999998</v>
      </c>
      <c r="G18" s="71">
        <v>20.439700000000002</v>
      </c>
      <c r="H18" s="71">
        <v>35.310600000000001</v>
      </c>
      <c r="I18" s="71">
        <v>62.158300000000004</v>
      </c>
      <c r="J18" s="71">
        <v>4.9610000000000003</v>
      </c>
      <c r="K18" s="73">
        <v>0.43760000000000004</v>
      </c>
      <c r="L18" s="71">
        <v>143.15119999999999</v>
      </c>
      <c r="M18" s="74"/>
      <c r="N18" s="76"/>
    </row>
    <row r="19" spans="1:14" s="72" customFormat="1" ht="20.100000000000001" customHeight="1">
      <c r="A19" s="67">
        <v>1993</v>
      </c>
      <c r="B19" s="68">
        <v>13.952399999999999</v>
      </c>
      <c r="C19" s="68">
        <v>0.49830000000000002</v>
      </c>
      <c r="D19" s="71">
        <v>1.3288</v>
      </c>
      <c r="E19" s="71">
        <v>0.83050000000000002</v>
      </c>
      <c r="F19" s="71">
        <v>1.3288</v>
      </c>
      <c r="G19" s="71">
        <v>24.277999999999999</v>
      </c>
      <c r="H19" s="71">
        <v>42.023400000000002</v>
      </c>
      <c r="I19" s="71">
        <v>74.579100000000011</v>
      </c>
      <c r="J19" s="71">
        <v>6.6440000000000001</v>
      </c>
      <c r="K19" s="73">
        <v>0.1661</v>
      </c>
      <c r="L19" s="71">
        <v>165.62940000000003</v>
      </c>
      <c r="M19" s="74"/>
      <c r="N19" s="76"/>
    </row>
    <row r="20" spans="1:14" s="72" customFormat="1" ht="20.100000000000001" customHeight="1">
      <c r="A20" s="67">
        <v>1994</v>
      </c>
      <c r="B20" s="68">
        <v>13.837</v>
      </c>
      <c r="C20" s="68">
        <v>0.4884</v>
      </c>
      <c r="D20" s="71">
        <v>5.0465</v>
      </c>
      <c r="E20" s="71">
        <v>1.1395</v>
      </c>
      <c r="F20" s="71">
        <v>1.3023</v>
      </c>
      <c r="G20" s="71">
        <v>46.394800000000004</v>
      </c>
      <c r="H20" s="71">
        <v>40.045999999999999</v>
      </c>
      <c r="I20" s="71">
        <v>46.231999999999999</v>
      </c>
      <c r="J20" s="71">
        <v>6.3487999999999998</v>
      </c>
      <c r="K20" s="73">
        <v>1.9535</v>
      </c>
      <c r="L20" s="71">
        <v>162.78879999999998</v>
      </c>
      <c r="M20" s="74"/>
    </row>
    <row r="21" spans="1:14" s="72" customFormat="1" ht="20.100000000000001" customHeight="1">
      <c r="A21" s="67">
        <v>1995</v>
      </c>
      <c r="B21" s="68">
        <v>88.349899999999991</v>
      </c>
      <c r="C21" s="68">
        <v>3.0205000000000002</v>
      </c>
      <c r="D21" s="71">
        <v>31.715400000000002</v>
      </c>
      <c r="E21" s="71">
        <v>9.0615000000000006</v>
      </c>
      <c r="F21" s="71">
        <v>8.3064</v>
      </c>
      <c r="G21" s="71">
        <v>199.3537</v>
      </c>
      <c r="H21" s="71">
        <v>175.94479999999999</v>
      </c>
      <c r="I21" s="71">
        <v>206.905</v>
      </c>
      <c r="J21" s="71">
        <v>30.9602</v>
      </c>
      <c r="K21" s="73">
        <v>1.5103</v>
      </c>
      <c r="L21" s="71">
        <v>755.1277</v>
      </c>
      <c r="M21" s="74"/>
    </row>
    <row r="22" spans="1:14" s="72" customFormat="1" ht="20.100000000000001" customHeight="1">
      <c r="A22" s="67">
        <v>1996</v>
      </c>
      <c r="B22" s="68">
        <v>75.391999999999996</v>
      </c>
      <c r="C22" s="68">
        <v>2.2505000000000002</v>
      </c>
      <c r="D22" s="71">
        <v>26.4435</v>
      </c>
      <c r="E22" s="71">
        <v>8.4393999999999991</v>
      </c>
      <c r="F22" s="71">
        <v>7.3141000000000007</v>
      </c>
      <c r="G22" s="71">
        <v>132.7799</v>
      </c>
      <c r="H22" s="71">
        <v>156.4102</v>
      </c>
      <c r="I22" s="71">
        <v>129.4041</v>
      </c>
      <c r="J22" s="71">
        <v>21.379799999999999</v>
      </c>
      <c r="K22" s="73">
        <v>2.8130999999999999</v>
      </c>
      <c r="L22" s="71">
        <v>562.62659999999994</v>
      </c>
      <c r="M22" s="74"/>
    </row>
    <row r="23" spans="1:14" s="72" customFormat="1" ht="20.100000000000001" customHeight="1">
      <c r="A23" s="67">
        <v>1997</v>
      </c>
      <c r="B23" s="68">
        <v>100.7283</v>
      </c>
      <c r="C23" s="68">
        <v>5.0338000000000003</v>
      </c>
      <c r="D23" s="71">
        <v>38.084600000000002</v>
      </c>
      <c r="E23" s="71">
        <v>10.9335</v>
      </c>
      <c r="F23" s="71">
        <v>11.779200000000001</v>
      </c>
      <c r="G23" s="71">
        <v>192.18729999999999</v>
      </c>
      <c r="H23" s="71">
        <v>246.96360000000001</v>
      </c>
      <c r="I23" s="71">
        <v>202.9649</v>
      </c>
      <c r="J23" s="71">
        <v>35.127800000000001</v>
      </c>
      <c r="K23" s="73">
        <v>1.9136</v>
      </c>
      <c r="L23" s="71">
        <v>845.71660000000008</v>
      </c>
      <c r="M23" s="74"/>
    </row>
    <row r="24" spans="1:14" s="72" customFormat="1" ht="20.100000000000001" customHeight="1">
      <c r="A24" s="67">
        <v>1998</v>
      </c>
      <c r="B24" s="68">
        <v>102.16510000000001</v>
      </c>
      <c r="C24" s="68">
        <v>3.3496999999999999</v>
      </c>
      <c r="D24" s="71">
        <v>37.683900000000001</v>
      </c>
      <c r="E24" s="71">
        <v>11.7239</v>
      </c>
      <c r="F24" s="71">
        <v>10.8864</v>
      </c>
      <c r="G24" s="71">
        <v>192.60629999999998</v>
      </c>
      <c r="H24" s="71">
        <v>248.71340000000001</v>
      </c>
      <c r="I24" s="71">
        <v>195.95599999999999</v>
      </c>
      <c r="J24" s="71">
        <v>32.659399999999998</v>
      </c>
      <c r="K24" s="73">
        <v>1.6745999999999999</v>
      </c>
      <c r="L24" s="71">
        <v>837.41869999999994</v>
      </c>
      <c r="M24" s="74"/>
    </row>
    <row r="25" spans="1:14" s="72" customFormat="1" ht="20.100000000000001" customHeight="1">
      <c r="A25" s="67">
        <v>1999</v>
      </c>
      <c r="B25" s="68">
        <v>103.4898</v>
      </c>
      <c r="C25" s="68">
        <v>4.3121</v>
      </c>
      <c r="D25" s="71">
        <v>38.808699999999995</v>
      </c>
      <c r="E25" s="71">
        <v>12.073799999999999</v>
      </c>
      <c r="F25" s="71">
        <v>12.073799999999999</v>
      </c>
      <c r="G25" s="71">
        <v>196.63060000000002</v>
      </c>
      <c r="H25" s="71">
        <v>253.55</v>
      </c>
      <c r="I25" s="71">
        <v>204.39229999999998</v>
      </c>
      <c r="J25" s="71">
        <v>35.359000000000002</v>
      </c>
      <c r="K25" s="73">
        <v>1.8255999999999999</v>
      </c>
      <c r="L25" s="71">
        <v>862.51570000000004</v>
      </c>
      <c r="M25" s="77"/>
    </row>
    <row r="26" spans="1:14" s="72" customFormat="1" ht="20.100000000000001" customHeight="1">
      <c r="A26" s="67">
        <v>2000</v>
      </c>
      <c r="B26" s="68">
        <v>113.6305</v>
      </c>
      <c r="C26" s="68">
        <v>6.7408000000000001</v>
      </c>
      <c r="D26" s="71">
        <v>44.296599999999998</v>
      </c>
      <c r="E26" s="71">
        <v>12.518600000000001</v>
      </c>
      <c r="F26" s="71">
        <v>14.444600000000001</v>
      </c>
      <c r="G26" s="71">
        <v>228.5942</v>
      </c>
      <c r="H26" s="71">
        <v>289.26130000000001</v>
      </c>
      <c r="I26" s="71">
        <v>234.07579999999999</v>
      </c>
      <c r="J26" s="71">
        <v>38.518800000000006</v>
      </c>
      <c r="K26" s="73">
        <v>2.9411999999999998</v>
      </c>
      <c r="L26" s="71">
        <v>985.02240000000018</v>
      </c>
      <c r="M26" s="77"/>
    </row>
    <row r="27" spans="1:14" s="72" customFormat="1" ht="20.100000000000001" customHeight="1">
      <c r="A27" s="67">
        <v>2001</v>
      </c>
      <c r="B27" s="68">
        <v>160.20910000000001</v>
      </c>
      <c r="C27" s="68">
        <v>9.5038999999999998</v>
      </c>
      <c r="D27" s="71">
        <v>62.454329999999999</v>
      </c>
      <c r="E27" s="71">
        <v>17.650179999999999</v>
      </c>
      <c r="F27" s="71">
        <v>20.365629999999999</v>
      </c>
      <c r="G27" s="71">
        <v>294.96995000000004</v>
      </c>
      <c r="H27" s="71">
        <v>406.73406</v>
      </c>
      <c r="I27" s="71">
        <v>327.20666</v>
      </c>
      <c r="J27" s="71">
        <v>54.308150000000005</v>
      </c>
      <c r="K27" s="73">
        <v>4.77834</v>
      </c>
      <c r="L27" s="71">
        <v>1358.1803</v>
      </c>
      <c r="M27" s="77"/>
      <c r="N27" s="78"/>
    </row>
    <row r="28" spans="1:14" s="72" customFormat="1" ht="20.100000000000001" customHeight="1">
      <c r="A28" s="67">
        <v>2002</v>
      </c>
      <c r="B28" s="68">
        <v>144.29764</v>
      </c>
      <c r="C28" s="68">
        <v>13.670780000000001</v>
      </c>
      <c r="D28" s="71">
        <v>75.763300000000001</v>
      </c>
      <c r="E28" s="71">
        <v>21.112719999999999</v>
      </c>
      <c r="F28" s="71">
        <v>21.27937</v>
      </c>
      <c r="G28" s="71">
        <v>298.31806</v>
      </c>
      <c r="H28" s="71">
        <v>473.47874999999999</v>
      </c>
      <c r="I28" s="71">
        <v>378.82645000000002</v>
      </c>
      <c r="J28" s="71">
        <v>82.229320000000001</v>
      </c>
      <c r="K28" s="73">
        <v>3.7189399999999999</v>
      </c>
      <c r="L28" s="71">
        <v>1512.69533</v>
      </c>
      <c r="M28" s="77"/>
    </row>
    <row r="29" spans="1:14" s="72" customFormat="1" ht="20.100000000000001" customHeight="1">
      <c r="A29" s="67">
        <v>2003</v>
      </c>
      <c r="B29" s="68">
        <v>201.64829577418502</v>
      </c>
      <c r="C29" s="68">
        <v>18.830149903545841</v>
      </c>
      <c r="D29" s="71">
        <v>105.21155767607841</v>
      </c>
      <c r="E29" s="71">
        <v>28.924713474320722</v>
      </c>
      <c r="F29" s="71">
        <v>34.185763316262474</v>
      </c>
      <c r="G29" s="71">
        <v>422.16517430027483</v>
      </c>
      <c r="H29" s="71">
        <v>650.36520011165101</v>
      </c>
      <c r="I29" s="71">
        <v>498.81585406647872</v>
      </c>
      <c r="J29" s="71">
        <v>115.48115975621937</v>
      </c>
      <c r="K29" s="73">
        <v>4.607401620983631</v>
      </c>
      <c r="L29" s="71">
        <v>2080.2352700000001</v>
      </c>
      <c r="M29" s="77"/>
    </row>
    <row r="30" spans="1:14" s="72" customFormat="1" ht="20.100000000000001" customHeight="1">
      <c r="A30" s="67">
        <v>2004</v>
      </c>
      <c r="B30" s="68">
        <v>178.74744145487705</v>
      </c>
      <c r="C30" s="68">
        <v>21.846715458274645</v>
      </c>
      <c r="D30" s="71">
        <v>101.97042067151958</v>
      </c>
      <c r="E30" s="71">
        <v>26.709923121883687</v>
      </c>
      <c r="F30" s="71">
        <v>39.307617586959353</v>
      </c>
      <c r="G30" s="71">
        <v>451.61841165080733</v>
      </c>
      <c r="H30" s="71">
        <v>584.64541860586655</v>
      </c>
      <c r="I30" s="71">
        <v>458.9171042037608</v>
      </c>
      <c r="J30" s="71">
        <v>117.21018144180645</v>
      </c>
      <c r="K30" s="73">
        <v>6.0720358042442681</v>
      </c>
      <c r="L30" s="71">
        <v>1987.0452699999998</v>
      </c>
      <c r="M30" s="77"/>
    </row>
    <row r="31" spans="1:14" s="72" customFormat="1" ht="20.100000000000001" customHeight="1">
      <c r="A31" s="67">
        <v>2005</v>
      </c>
      <c r="B31" s="68">
        <v>193.25908999999999</v>
      </c>
      <c r="C31" s="68">
        <v>28.008560000000003</v>
      </c>
      <c r="D31" s="71">
        <v>165.25051999999999</v>
      </c>
      <c r="E31" s="71">
        <v>56.017129999999995</v>
      </c>
      <c r="F31" s="71">
        <v>70.021410000000003</v>
      </c>
      <c r="G31" s="71">
        <v>677.80723</v>
      </c>
      <c r="H31" s="71">
        <v>899.07488000000001</v>
      </c>
      <c r="I31" s="71">
        <v>613.38754000000006</v>
      </c>
      <c r="J31" s="71">
        <v>84.025689999999997</v>
      </c>
      <c r="K31" s="73">
        <v>14.004280000000001</v>
      </c>
      <c r="L31" s="71">
        <v>2800.8563299999996</v>
      </c>
      <c r="M31" s="77"/>
      <c r="N31" s="76"/>
    </row>
    <row r="32" spans="1:14" s="72" customFormat="1" ht="20.100000000000001" customHeight="1">
      <c r="A32" s="79">
        <v>2006</v>
      </c>
      <c r="B32" s="68">
        <v>214.48767854585719</v>
      </c>
      <c r="C32" s="68">
        <v>31.085198926162377</v>
      </c>
      <c r="D32" s="71">
        <v>183.40265271117849</v>
      </c>
      <c r="E32" s="71">
        <v>59.061866116607014</v>
      </c>
      <c r="F32" s="71">
        <v>77.712983650288834</v>
      </c>
      <c r="G32" s="71">
        <v>749.15319664267804</v>
      </c>
      <c r="H32" s="71">
        <v>1004.0517968629439</v>
      </c>
      <c r="I32" s="71">
        <v>680.76576264915207</v>
      </c>
      <c r="J32" s="71">
        <v>93.255587668409078</v>
      </c>
      <c r="K32" s="73">
        <v>15.542594908042149</v>
      </c>
      <c r="L32" s="71">
        <v>3108.5193186813194</v>
      </c>
      <c r="M32" s="77"/>
      <c r="N32" s="76"/>
    </row>
    <row r="33" spans="1:15" s="72" customFormat="1" ht="20.100000000000001" customHeight="1">
      <c r="A33" s="79">
        <v>2007</v>
      </c>
      <c r="B33" s="68">
        <v>269.92453685898033</v>
      </c>
      <c r="C33" s="68">
        <v>39.119533486487619</v>
      </c>
      <c r="D33" s="71">
        <v>230.80522120150223</v>
      </c>
      <c r="E33" s="71">
        <v>74.327098720236378</v>
      </c>
      <c r="F33" s="71">
        <v>97.798816519192016</v>
      </c>
      <c r="G33" s="71">
        <v>942.78063435222555</v>
      </c>
      <c r="H33" s="71">
        <v>1263.5607699614961</v>
      </c>
      <c r="I33" s="71">
        <v>856.71766526782687</v>
      </c>
      <c r="J33" s="71">
        <v>117.3585889947782</v>
      </c>
      <c r="K33" s="73">
        <v>19.559761010901461</v>
      </c>
      <c r="L33" s="71">
        <v>3911.952626373627</v>
      </c>
      <c r="M33" s="77"/>
      <c r="N33" s="76"/>
    </row>
    <row r="34" spans="1:15" s="72" customFormat="1" ht="20.100000000000001" customHeight="1">
      <c r="A34" s="79">
        <v>2008</v>
      </c>
      <c r="B34" s="68">
        <v>311.38815569605913</v>
      </c>
      <c r="C34" s="68">
        <v>51.898028870813924</v>
      </c>
      <c r="D34" s="71">
        <v>285.43914126065215</v>
      </c>
      <c r="E34" s="71">
        <v>77.847043306220925</v>
      </c>
      <c r="F34" s="71">
        <v>129.74506341262259</v>
      </c>
      <c r="G34" s="71">
        <v>1297.45065165505</v>
      </c>
      <c r="H34" s="71">
        <v>1712.6348650927373</v>
      </c>
      <c r="I34" s="71">
        <v>1141.7565738070205</v>
      </c>
      <c r="J34" s="71">
        <v>155.69407784802956</v>
      </c>
      <c r="K34" s="73">
        <v>25.949014435406962</v>
      </c>
      <c r="L34" s="71">
        <v>5189.8026153846131</v>
      </c>
      <c r="M34" s="77"/>
      <c r="N34" s="80"/>
      <c r="O34" s="76"/>
    </row>
    <row r="35" spans="1:15" s="72" customFormat="1" ht="20.100000000000001" customHeight="1">
      <c r="A35" s="79">
        <v>2009</v>
      </c>
      <c r="B35" s="68">
        <v>446.89565005097546</v>
      </c>
      <c r="C35" s="68">
        <v>28.88074152473482</v>
      </c>
      <c r="D35" s="71">
        <v>77.181110675402536</v>
      </c>
      <c r="E35" s="71">
        <v>81.008738458825505</v>
      </c>
      <c r="F35" s="71">
        <v>22.620092379544168</v>
      </c>
      <c r="G35" s="71">
        <v>620.04848002839299</v>
      </c>
      <c r="H35" s="71">
        <v>1224.1348489614181</v>
      </c>
      <c r="I35" s="71">
        <v>2359.3454041735708</v>
      </c>
      <c r="J35" s="71">
        <v>242.15236306613471</v>
      </c>
      <c r="K35" s="73">
        <v>0.26695028100000157</v>
      </c>
      <c r="L35" s="71">
        <v>5102.5343795999988</v>
      </c>
      <c r="M35" s="77"/>
      <c r="N35" s="80"/>
      <c r="O35" s="76"/>
    </row>
    <row r="36" spans="1:15" s="72" customFormat="1" ht="18" customHeight="1">
      <c r="A36" s="79">
        <v>2010</v>
      </c>
      <c r="B36" s="68">
        <v>693.25537031537669</v>
      </c>
      <c r="C36" s="68">
        <v>38.185259143925265</v>
      </c>
      <c r="D36" s="71">
        <v>104.31391286600461</v>
      </c>
      <c r="E36" s="71">
        <v>99.867571099002816</v>
      </c>
      <c r="F36" s="71">
        <v>27.742735395840263</v>
      </c>
      <c r="G36" s="71">
        <v>811.79272070032471</v>
      </c>
      <c r="H36" s="71">
        <v>1616.7647471744308</v>
      </c>
      <c r="I36" s="71">
        <v>3762.6109504880164</v>
      </c>
      <c r="J36" s="71">
        <v>455.64030994379323</v>
      </c>
      <c r="K36" s="73">
        <v>4.4826482514729609</v>
      </c>
      <c r="L36" s="71">
        <v>7614.6562253781885</v>
      </c>
      <c r="M36" s="77"/>
      <c r="N36" s="80"/>
      <c r="O36" s="76"/>
    </row>
    <row r="37" spans="1:15" s="72" customFormat="1" ht="14.25">
      <c r="A37" s="79">
        <v>2011</v>
      </c>
      <c r="B37" s="68">
        <v>2885.4371485547731</v>
      </c>
      <c r="C37" s="68">
        <v>51.183298903855416</v>
      </c>
      <c r="D37" s="71">
        <v>582.79971426818418</v>
      </c>
      <c r="E37" s="71">
        <v>1011.6766556882005</v>
      </c>
      <c r="F37" s="71">
        <v>61.377624938002917</v>
      </c>
      <c r="G37" s="71">
        <v>797.80820153476907</v>
      </c>
      <c r="H37" s="71">
        <v>1223.5627447792947</v>
      </c>
      <c r="I37" s="71">
        <v>3219.2504253749225</v>
      </c>
      <c r="J37" s="71">
        <v>393.0575663243676</v>
      </c>
      <c r="K37" s="73">
        <v>3.2723345032979152</v>
      </c>
      <c r="L37" s="71">
        <v>10229.425714869669</v>
      </c>
      <c r="M37" s="77"/>
      <c r="N37" s="80"/>
      <c r="O37" s="76"/>
    </row>
    <row r="38" spans="1:15" s="72" customFormat="1" ht="18" customHeight="1" thickBot="1">
      <c r="A38" s="81">
        <v>2012</v>
      </c>
      <c r="B38" s="82">
        <v>1294.0351823460312</v>
      </c>
      <c r="C38" s="82">
        <v>132.35593698107547</v>
      </c>
      <c r="D38" s="83">
        <v>103.41911628365723</v>
      </c>
      <c r="E38" s="83">
        <v>82.766094171527982</v>
      </c>
      <c r="F38" s="83">
        <v>18.323832183804839</v>
      </c>
      <c r="G38" s="83">
        <v>928.27326599163416</v>
      </c>
      <c r="H38" s="83">
        <v>1172.9085919299669</v>
      </c>
      <c r="I38" s="83">
        <v>2217.1922408039045</v>
      </c>
      <c r="J38" s="83">
        <v>273.55672930548224</v>
      </c>
      <c r="K38" s="84">
        <v>3203.3088162688673</v>
      </c>
      <c r="L38" s="85">
        <v>9426.1398062659518</v>
      </c>
      <c r="M38" s="77"/>
      <c r="N38" s="80"/>
      <c r="O38" s="76"/>
    </row>
    <row r="39" spans="1:15" s="34" customFormat="1" ht="18" customHeight="1">
      <c r="A39" s="86" t="s">
        <v>62</v>
      </c>
      <c r="B39" s="87"/>
      <c r="C39" s="87"/>
      <c r="D39" s="87"/>
      <c r="E39" s="87"/>
      <c r="F39" s="43"/>
      <c r="G39" s="88"/>
      <c r="H39" s="89"/>
      <c r="I39" s="89"/>
      <c r="J39" s="87"/>
    </row>
    <row r="40" spans="1: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2"/>
    </row>
    <row r="41" spans="1:15">
      <c r="A41" s="90"/>
      <c r="B41" s="91"/>
      <c r="C41" s="91"/>
      <c r="D41" s="91"/>
      <c r="E41" s="91"/>
      <c r="F41" s="93"/>
      <c r="G41" s="91"/>
      <c r="H41" s="91"/>
      <c r="I41" s="91"/>
      <c r="J41" s="91"/>
      <c r="K41" s="91"/>
      <c r="L41" s="91"/>
    </row>
    <row r="42" spans="1:15">
      <c r="A42" s="90"/>
      <c r="B42" s="91"/>
      <c r="C42" s="91"/>
      <c r="D42" s="91"/>
      <c r="E42" s="91"/>
      <c r="F42" s="93"/>
      <c r="G42" s="91"/>
      <c r="H42" s="91"/>
      <c r="I42" s="91"/>
      <c r="J42" s="91"/>
      <c r="K42" s="91"/>
      <c r="L42" s="91"/>
    </row>
    <row r="43" spans="1:15">
      <c r="A43" s="90"/>
      <c r="B43" s="91"/>
      <c r="C43" s="91"/>
      <c r="D43" s="91"/>
      <c r="E43" s="91"/>
      <c r="F43" s="93"/>
      <c r="G43" s="91"/>
      <c r="H43" s="91"/>
      <c r="I43" s="91"/>
      <c r="J43" s="91"/>
      <c r="K43" s="91"/>
      <c r="L43" s="91"/>
    </row>
    <row r="44" spans="1:15">
      <c r="F44" s="95"/>
    </row>
    <row r="45" spans="1:15">
      <c r="F45" s="95"/>
    </row>
    <row r="47" spans="1:15">
      <c r="L47" s="91"/>
    </row>
    <row r="48" spans="1:15">
      <c r="L48" s="91"/>
    </row>
  </sheetData>
  <mergeCells count="1">
    <mergeCell ref="A2:L2"/>
  </mergeCells>
  <hyperlinks>
    <hyperlink ref="A1" location="Menu!A1" display="Return to Menu"/>
  </hyperlinks>
  <printOptions horizontalCentered="1"/>
  <pageMargins left="0.28425196899999999" right="0.234251969" top="0.484251969" bottom="0.234251969" header="0.511811023622047" footer="0.511811023622047"/>
  <pageSetup scale="5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0"/>
  <sheetViews>
    <sheetView view="pageBreakPreview" zoomScale="80" zoomScaleSheetLayoutView="80" workbookViewId="0">
      <pane xSplit="1" ySplit="3" topLeftCell="E4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4.25"/>
  <cols>
    <col min="1" max="1" width="45.7109375" style="5" customWidth="1"/>
    <col min="2" max="5" width="9.85546875" style="5" bestFit="1" customWidth="1"/>
    <col min="6" max="7" width="11.140625" style="5" bestFit="1" customWidth="1"/>
    <col min="8" max="8" width="12.85546875" style="5" bestFit="1" customWidth="1"/>
    <col min="9" max="9" width="11.140625" style="5" bestFit="1" customWidth="1"/>
    <col min="10" max="11" width="12.85546875" style="5" bestFit="1" customWidth="1"/>
    <col min="12" max="12" width="11.140625" style="5" bestFit="1" customWidth="1"/>
    <col min="13" max="13" width="12.85546875" style="5" customWidth="1"/>
    <col min="14" max="14" width="26.140625" style="5" customWidth="1"/>
    <col min="15" max="16384" width="9.140625" style="5"/>
  </cols>
  <sheetData>
    <row r="1" spans="1:39" ht="26.25">
      <c r="A1" s="1" t="s">
        <v>0</v>
      </c>
    </row>
    <row r="2" spans="1:39" ht="17.25" thickBot="1">
      <c r="A2" s="458" t="s">
        <v>1312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</row>
    <row r="3" spans="1:39" ht="15.75" customHeight="1" thickBot="1">
      <c r="A3" s="459" t="s">
        <v>142</v>
      </c>
      <c r="B3" s="460">
        <v>1997</v>
      </c>
      <c r="C3" s="188">
        <v>1998</v>
      </c>
      <c r="D3" s="188">
        <v>1999</v>
      </c>
      <c r="E3" s="188">
        <v>2000</v>
      </c>
      <c r="F3" s="188">
        <v>2001</v>
      </c>
      <c r="G3" s="188">
        <v>2002</v>
      </c>
      <c r="H3" s="188">
        <v>2003</v>
      </c>
      <c r="I3" s="188">
        <v>2004</v>
      </c>
      <c r="J3" s="188">
        <v>2005</v>
      </c>
      <c r="K3" s="188">
        <v>2006</v>
      </c>
      <c r="L3" s="461">
        <v>2007</v>
      </c>
      <c r="M3" s="156"/>
    </row>
    <row r="4" spans="1:39" ht="5.0999999999999996" customHeight="1">
      <c r="A4" s="462"/>
      <c r="B4" s="463"/>
      <c r="C4" s="464"/>
      <c r="D4" s="464"/>
      <c r="E4" s="464"/>
      <c r="F4" s="464"/>
      <c r="G4" s="464"/>
      <c r="H4" s="465"/>
      <c r="I4" s="465"/>
      <c r="J4" s="464"/>
      <c r="K4" s="464"/>
      <c r="L4" s="466"/>
      <c r="M4" s="467"/>
      <c r="N4" s="468"/>
    </row>
    <row r="5" spans="1:39" ht="15.75" customHeight="1">
      <c r="A5" s="469" t="s">
        <v>443</v>
      </c>
      <c r="B5" s="470">
        <v>4369.659790239999</v>
      </c>
      <c r="C5" s="470">
        <v>4337.5179665900005</v>
      </c>
      <c r="D5" s="470">
        <v>5142.8824214300002</v>
      </c>
      <c r="E5" s="470">
        <v>6072.0217814399994</v>
      </c>
      <c r="F5" s="470">
        <v>7924.6710671199999</v>
      </c>
      <c r="G5" s="470">
        <v>8118.3542858100009</v>
      </c>
      <c r="H5" s="470">
        <v>9740.5560913500012</v>
      </c>
      <c r="I5" s="470">
        <v>10195.239626331</v>
      </c>
      <c r="J5" s="470">
        <v>12768.896966969998</v>
      </c>
      <c r="K5" s="470">
        <v>14519.39111273</v>
      </c>
      <c r="L5" s="471">
        <v>18674.242638169995</v>
      </c>
      <c r="M5" s="472"/>
      <c r="N5" s="472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5.0999999999999996" customHeight="1">
      <c r="A6" s="462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67"/>
      <c r="N6" s="472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5.75" customHeight="1">
      <c r="A7" s="469" t="s">
        <v>444</v>
      </c>
      <c r="B7" s="470">
        <v>2913.1901721199997</v>
      </c>
      <c r="C7" s="470">
        <v>2304.3297587299999</v>
      </c>
      <c r="D7" s="470">
        <v>2786.34957076</v>
      </c>
      <c r="E7" s="470">
        <v>3078.9577417199998</v>
      </c>
      <c r="F7" s="470">
        <v>4388.2151122599998</v>
      </c>
      <c r="G7" s="470">
        <v>4149.1182017599995</v>
      </c>
      <c r="H7" s="470">
        <v>4836.8409479499996</v>
      </c>
      <c r="I7" s="470">
        <v>4841.1877565000004</v>
      </c>
      <c r="J7" s="470">
        <v>6928.1116004999994</v>
      </c>
      <c r="K7" s="470">
        <v>7814.9253522799991</v>
      </c>
      <c r="L7" s="471">
        <v>9454.9721479600012</v>
      </c>
      <c r="M7" s="467"/>
      <c r="N7" s="472"/>
    </row>
    <row r="8" spans="1:39" ht="15.75" customHeight="1">
      <c r="A8" s="462" t="s">
        <v>445</v>
      </c>
      <c r="B8" s="473">
        <v>1486.3318212199999</v>
      </c>
      <c r="C8" s="473">
        <v>1436.6334569400001</v>
      </c>
      <c r="D8" s="473">
        <v>1685.2035758299999</v>
      </c>
      <c r="E8" s="473">
        <v>2038.35750125</v>
      </c>
      <c r="F8" s="473">
        <v>2739.5792790599999</v>
      </c>
      <c r="G8" s="473">
        <v>2405.6365768599999</v>
      </c>
      <c r="H8" s="473">
        <v>2848.6327729499999</v>
      </c>
      <c r="I8" s="473">
        <v>3038.1220999900002</v>
      </c>
      <c r="J8" s="473">
        <v>4560.1237773700004</v>
      </c>
      <c r="K8" s="473">
        <v>4897.4015468199996</v>
      </c>
      <c r="L8" s="474">
        <v>6054.4499974199998</v>
      </c>
      <c r="M8" s="467"/>
      <c r="N8" s="472"/>
    </row>
    <row r="9" spans="1:39" ht="15.75" customHeight="1">
      <c r="A9" s="462" t="s">
        <v>446</v>
      </c>
      <c r="B9" s="473">
        <v>1426.8583509</v>
      </c>
      <c r="C9" s="473">
        <v>867.69630179000001</v>
      </c>
      <c r="D9" s="473">
        <v>1101.1459949300001</v>
      </c>
      <c r="E9" s="473">
        <v>1040.60024047</v>
      </c>
      <c r="F9" s="473">
        <v>1648.6358332</v>
      </c>
      <c r="G9" s="473">
        <v>1743.4816248999996</v>
      </c>
      <c r="H9" s="473">
        <v>1988.208175</v>
      </c>
      <c r="I9" s="473">
        <v>1803.0656565100001</v>
      </c>
      <c r="J9" s="473">
        <v>2367.9878231300004</v>
      </c>
      <c r="K9" s="473">
        <v>2917.5238054599999</v>
      </c>
      <c r="L9" s="474">
        <v>3400.5221505399995</v>
      </c>
      <c r="M9" s="20"/>
      <c r="N9" s="472"/>
    </row>
    <row r="10" spans="1:39" ht="4.5" customHeight="1">
      <c r="A10" s="462"/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4"/>
      <c r="M10" s="467"/>
      <c r="N10" s="472"/>
    </row>
    <row r="11" spans="1:39" ht="15.75" customHeight="1">
      <c r="A11" s="469" t="s">
        <v>447</v>
      </c>
      <c r="B11" s="470">
        <v>46.585051450000002</v>
      </c>
      <c r="C11" s="470">
        <v>93.345776010000009</v>
      </c>
      <c r="D11" s="470">
        <v>82.381795339999996</v>
      </c>
      <c r="E11" s="470">
        <v>194.2127012</v>
      </c>
      <c r="F11" s="470">
        <v>185.00034572999999</v>
      </c>
      <c r="G11" s="470">
        <v>178.30115829000005</v>
      </c>
      <c r="H11" s="470">
        <v>106.79701340000001</v>
      </c>
      <c r="I11" s="470">
        <v>121.29341087</v>
      </c>
      <c r="J11" s="470">
        <v>116.23520300999999</v>
      </c>
      <c r="K11" s="470">
        <v>169.79354873000003</v>
      </c>
      <c r="L11" s="471">
        <v>209.37129634000001</v>
      </c>
      <c r="M11" s="467"/>
      <c r="N11" s="472"/>
    </row>
    <row r="12" spans="1:39" ht="5.0999999999999996" customHeight="1">
      <c r="A12" s="462"/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1"/>
      <c r="M12" s="467"/>
      <c r="N12" s="472"/>
    </row>
    <row r="13" spans="1:39" ht="15.75" customHeight="1">
      <c r="A13" s="469" t="s">
        <v>448</v>
      </c>
      <c r="B13" s="470">
        <v>1310.8988659400002</v>
      </c>
      <c r="C13" s="470">
        <v>1801.4203808299999</v>
      </c>
      <c r="D13" s="470">
        <v>2082.5336909000002</v>
      </c>
      <c r="E13" s="470">
        <v>2442.2505820000001</v>
      </c>
      <c r="F13" s="470">
        <v>2818.1463874199999</v>
      </c>
      <c r="G13" s="470">
        <v>3334.6575763999995</v>
      </c>
      <c r="H13" s="470">
        <v>3920.16524613</v>
      </c>
      <c r="I13" s="470">
        <v>4270.4959262109996</v>
      </c>
      <c r="J13" s="470">
        <v>4218.3997192099996</v>
      </c>
      <c r="K13" s="470">
        <v>5704.0320721200005</v>
      </c>
      <c r="L13" s="471">
        <v>7720.9686420799999</v>
      </c>
      <c r="M13" s="467"/>
      <c r="N13" s="472"/>
    </row>
    <row r="14" spans="1:39" ht="15.75" customHeight="1">
      <c r="A14" s="462" t="s">
        <v>449</v>
      </c>
      <c r="B14" s="473">
        <v>663.55987161999997</v>
      </c>
      <c r="C14" s="473">
        <v>744.32754595000006</v>
      </c>
      <c r="D14" s="473">
        <v>813.17538012</v>
      </c>
      <c r="E14" s="473">
        <v>776.95358517</v>
      </c>
      <c r="F14" s="473">
        <v>1246.7865019200001</v>
      </c>
      <c r="G14" s="473">
        <v>1425.88901117</v>
      </c>
      <c r="H14" s="473">
        <v>1375.4790114500001</v>
      </c>
      <c r="I14" s="473">
        <v>1420.71207697</v>
      </c>
      <c r="J14" s="473">
        <v>1395.54691166</v>
      </c>
      <c r="K14" s="473">
        <v>1674.0209641099998</v>
      </c>
      <c r="L14" s="474">
        <v>1751.2474131700001</v>
      </c>
      <c r="M14" s="467"/>
      <c r="N14" s="472"/>
    </row>
    <row r="15" spans="1:39" ht="15.75" customHeight="1">
      <c r="A15" s="462" t="s">
        <v>450</v>
      </c>
      <c r="B15" s="473">
        <v>647.3389943200001</v>
      </c>
      <c r="C15" s="473">
        <v>1057.0928348800001</v>
      </c>
      <c r="D15" s="473">
        <v>1269.35831078</v>
      </c>
      <c r="E15" s="473">
        <v>1665.2969968299999</v>
      </c>
      <c r="F15" s="473">
        <v>1571.3598855</v>
      </c>
      <c r="G15" s="473">
        <v>1908.7685652299999</v>
      </c>
      <c r="H15" s="473">
        <v>2544.6862346800003</v>
      </c>
      <c r="I15" s="473">
        <v>2849.7838492410001</v>
      </c>
      <c r="J15" s="473">
        <v>2822.8528075499994</v>
      </c>
      <c r="K15" s="473">
        <v>4030.0111080099996</v>
      </c>
      <c r="L15" s="474">
        <v>5969.7212289099998</v>
      </c>
      <c r="M15" s="467"/>
      <c r="N15" s="472"/>
    </row>
    <row r="16" spans="1:39" ht="15.75" customHeight="1">
      <c r="A16" s="462" t="s">
        <v>451</v>
      </c>
      <c r="B16" s="473">
        <v>72.818122689999996</v>
      </c>
      <c r="C16" s="473">
        <v>96.186120410000001</v>
      </c>
      <c r="D16" s="473">
        <v>140.68085869000001</v>
      </c>
      <c r="E16" s="473">
        <v>207.15042625000001</v>
      </c>
      <c r="F16" s="473">
        <v>198.63410829</v>
      </c>
      <c r="G16" s="473">
        <v>114.93603605</v>
      </c>
      <c r="H16" s="473">
        <v>126.25249790000001</v>
      </c>
      <c r="I16" s="473">
        <v>147.41138824999999</v>
      </c>
      <c r="J16" s="473">
        <v>157.48152293999999</v>
      </c>
      <c r="K16" s="473">
        <v>176.53922343000002</v>
      </c>
      <c r="L16" s="474">
        <v>161.98517652999999</v>
      </c>
      <c r="M16" s="467"/>
      <c r="N16" s="472"/>
    </row>
    <row r="17" spans="1:14" ht="15.75" customHeight="1">
      <c r="A17" s="462" t="s">
        <v>452</v>
      </c>
      <c r="B17" s="473">
        <v>37.992400450000005</v>
      </c>
      <c r="C17" s="473">
        <v>51.840158280000004</v>
      </c>
      <c r="D17" s="473">
        <v>78.612264949999997</v>
      </c>
      <c r="E17" s="473">
        <v>172.40281643</v>
      </c>
      <c r="F17" s="473">
        <v>98.234759120000007</v>
      </c>
      <c r="G17" s="473">
        <v>95.820482490000003</v>
      </c>
      <c r="H17" s="473">
        <v>59.35558829</v>
      </c>
      <c r="I17" s="473">
        <v>48.226975110000005</v>
      </c>
      <c r="J17" s="473">
        <v>49.743829260000005</v>
      </c>
      <c r="K17" s="473">
        <v>56.847515069999993</v>
      </c>
      <c r="L17" s="474">
        <v>73.310057830000005</v>
      </c>
      <c r="M17" s="467"/>
      <c r="N17" s="472"/>
    </row>
    <row r="18" spans="1:14" ht="15.75" customHeight="1">
      <c r="A18" s="475" t="s">
        <v>453</v>
      </c>
      <c r="B18" s="473">
        <v>57.274550810000001</v>
      </c>
      <c r="C18" s="473">
        <v>117.96176611</v>
      </c>
      <c r="D18" s="473">
        <v>156.49548365000001</v>
      </c>
      <c r="E18" s="473">
        <v>136.66261481999999</v>
      </c>
      <c r="F18" s="473">
        <v>299.72708589000001</v>
      </c>
      <c r="G18" s="473">
        <v>254.76523852</v>
      </c>
      <c r="H18" s="473">
        <v>343.91115274000003</v>
      </c>
      <c r="I18" s="473">
        <v>370.14092222999994</v>
      </c>
      <c r="J18" s="473">
        <v>394.7212427</v>
      </c>
      <c r="K18" s="473">
        <v>455.83186191999999</v>
      </c>
      <c r="L18" s="474">
        <v>481.01192644000014</v>
      </c>
      <c r="M18" s="467"/>
      <c r="N18" s="472"/>
    </row>
    <row r="19" spans="1:14" ht="15.75" customHeight="1">
      <c r="A19" s="462" t="s">
        <v>454</v>
      </c>
      <c r="B19" s="473">
        <v>15.758853050000001</v>
      </c>
      <c r="C19" s="473">
        <v>122.31685889000001</v>
      </c>
      <c r="D19" s="473">
        <v>97.044893019999989</v>
      </c>
      <c r="E19" s="473">
        <v>160.62199102000002</v>
      </c>
      <c r="F19" s="473">
        <v>140.43979799000002</v>
      </c>
      <c r="G19" s="473">
        <v>108.81505415000001</v>
      </c>
      <c r="H19" s="473">
        <v>101.92805418</v>
      </c>
      <c r="I19" s="473">
        <v>104.84989033000001</v>
      </c>
      <c r="J19" s="473">
        <v>231.56140800000003</v>
      </c>
      <c r="K19" s="473">
        <v>134.37547769999998</v>
      </c>
      <c r="L19" s="474">
        <v>205.09618086999996</v>
      </c>
      <c r="M19" s="467"/>
      <c r="N19" s="472"/>
    </row>
    <row r="20" spans="1:14" ht="15.75" customHeight="1">
      <c r="A20" s="462" t="s">
        <v>455</v>
      </c>
      <c r="B20" s="473">
        <v>4.5806209000000004</v>
      </c>
      <c r="C20" s="473">
        <v>7.5815097800000002</v>
      </c>
      <c r="D20" s="473">
        <v>6.6588787699999994</v>
      </c>
      <c r="E20" s="473">
        <v>23.588742969999998</v>
      </c>
      <c r="F20" s="473">
        <v>32.174249539999998</v>
      </c>
      <c r="G20" s="473">
        <v>19.502155720000001</v>
      </c>
      <c r="H20" s="473">
        <v>7.1650264200000002</v>
      </c>
      <c r="I20" s="473">
        <v>2.60465904</v>
      </c>
      <c r="J20" s="473">
        <v>5.4104258300000003</v>
      </c>
      <c r="K20" s="473">
        <v>25.714656300000001</v>
      </c>
      <c r="L20" s="474">
        <v>12.793246380000001</v>
      </c>
      <c r="M20" s="467"/>
      <c r="N20" s="472"/>
    </row>
    <row r="21" spans="1:14" ht="15.75" customHeight="1">
      <c r="A21" s="462" t="s">
        <v>456</v>
      </c>
      <c r="B21" s="473">
        <v>12.70863772</v>
      </c>
      <c r="C21" s="473">
        <v>13.29995284</v>
      </c>
      <c r="D21" s="473">
        <v>1.33920854</v>
      </c>
      <c r="E21" s="473">
        <v>8.3746292199999992</v>
      </c>
      <c r="F21" s="473">
        <v>27.392758010000001</v>
      </c>
      <c r="G21" s="473">
        <v>21.35515848</v>
      </c>
      <c r="H21" s="473">
        <v>12.50241911</v>
      </c>
      <c r="I21" s="473">
        <v>10.841226890999998</v>
      </c>
      <c r="J21" s="473">
        <v>10.790370500000002</v>
      </c>
      <c r="K21" s="473">
        <v>17.277967099999998</v>
      </c>
      <c r="L21" s="474">
        <v>11.019728370000001</v>
      </c>
      <c r="M21" s="467"/>
      <c r="N21" s="472"/>
    </row>
    <row r="22" spans="1:14" ht="15.75" customHeight="1">
      <c r="A22" s="462" t="s">
        <v>457</v>
      </c>
      <c r="B22" s="473">
        <v>5.5808219599999997</v>
      </c>
      <c r="C22" s="473">
        <v>14.517646859999999</v>
      </c>
      <c r="D22" s="473">
        <v>33.434298249999998</v>
      </c>
      <c r="E22" s="473">
        <v>77.549004920000002</v>
      </c>
      <c r="F22" s="473">
        <v>59.127808600000002</v>
      </c>
      <c r="G22" s="473">
        <v>32.099521159999995</v>
      </c>
      <c r="H22" s="473">
        <v>14.28500234</v>
      </c>
      <c r="I22" s="473">
        <v>9.5681949299999989</v>
      </c>
      <c r="J22" s="473">
        <v>8.4187892200000007</v>
      </c>
      <c r="K22" s="473">
        <v>40.099393060000004</v>
      </c>
      <c r="L22" s="474">
        <v>63.927230950000002</v>
      </c>
      <c r="M22" s="467"/>
      <c r="N22" s="472"/>
    </row>
    <row r="23" spans="1:14" ht="15.75" customHeight="1">
      <c r="A23" s="462" t="s">
        <v>458</v>
      </c>
      <c r="B23" s="473">
        <v>26.71794517</v>
      </c>
      <c r="C23" s="473">
        <v>32.09428054</v>
      </c>
      <c r="D23" s="473">
        <v>56.559944829999999</v>
      </c>
      <c r="E23" s="473">
        <v>31.653164270000001</v>
      </c>
      <c r="F23" s="473">
        <v>90.006592499999996</v>
      </c>
      <c r="G23" s="473">
        <v>109.18491096000001</v>
      </c>
      <c r="H23" s="473">
        <v>174.95038284</v>
      </c>
      <c r="I23" s="473">
        <v>181.12169716</v>
      </c>
      <c r="J23" s="473">
        <v>127.96876596999999</v>
      </c>
      <c r="K23" s="473">
        <v>1090.74293362</v>
      </c>
      <c r="L23" s="474">
        <v>1678.2945539699997</v>
      </c>
      <c r="M23" s="467"/>
      <c r="N23" s="472"/>
    </row>
    <row r="24" spans="1:14" ht="15.75" customHeight="1">
      <c r="A24" s="462" t="s">
        <v>459</v>
      </c>
      <c r="B24" s="473">
        <v>7.1887641599999998</v>
      </c>
      <c r="C24" s="473">
        <v>9.862019720000001</v>
      </c>
      <c r="D24" s="473">
        <v>17.264291920000002</v>
      </c>
      <c r="E24" s="473">
        <v>27.985591700000001</v>
      </c>
      <c r="F24" s="473">
        <v>25.803530899999998</v>
      </c>
      <c r="G24" s="473">
        <v>26.470415430000003</v>
      </c>
      <c r="H24" s="473">
        <v>33.195764990000001</v>
      </c>
      <c r="I24" s="473">
        <v>26.253971320000002</v>
      </c>
      <c r="J24" s="473">
        <v>36.523683389999995</v>
      </c>
      <c r="K24" s="473">
        <v>26.433252159999995</v>
      </c>
      <c r="L24" s="474">
        <v>32.858842039999999</v>
      </c>
      <c r="M24" s="467"/>
      <c r="N24" s="472"/>
    </row>
    <row r="25" spans="1:14" ht="15.75" customHeight="1">
      <c r="A25" s="462" t="s">
        <v>460</v>
      </c>
      <c r="B25" s="473">
        <v>10.291301220000001</v>
      </c>
      <c r="C25" s="473">
        <v>14.27266857</v>
      </c>
      <c r="D25" s="473">
        <v>6.2840570400000004</v>
      </c>
      <c r="E25" s="473">
        <v>35.148197530000004</v>
      </c>
      <c r="F25" s="473">
        <v>16.334486080000001</v>
      </c>
      <c r="G25" s="473">
        <v>19.071687229999998</v>
      </c>
      <c r="H25" s="473">
        <v>34.330629630000004</v>
      </c>
      <c r="I25" s="473">
        <v>38.018221589999989</v>
      </c>
      <c r="J25" s="473">
        <v>19.408643489999999</v>
      </c>
      <c r="K25" s="473">
        <v>37.777512350000002</v>
      </c>
      <c r="L25" s="474">
        <v>38.173606960000001</v>
      </c>
      <c r="M25" s="467"/>
      <c r="N25" s="472"/>
    </row>
    <row r="26" spans="1:14" ht="15.75" customHeight="1">
      <c r="A26" s="462" t="s">
        <v>461</v>
      </c>
      <c r="B26" s="473">
        <v>396.42697619</v>
      </c>
      <c r="C26" s="473">
        <v>577.15985288000002</v>
      </c>
      <c r="D26" s="473">
        <v>674.98413112000003</v>
      </c>
      <c r="E26" s="473">
        <v>784.15981770000008</v>
      </c>
      <c r="F26" s="473">
        <v>583.48470858000007</v>
      </c>
      <c r="G26" s="473">
        <v>1106.74790504</v>
      </c>
      <c r="H26" s="473">
        <v>1636.8097162399999</v>
      </c>
      <c r="I26" s="473">
        <v>1910.7467023900001</v>
      </c>
      <c r="J26" s="473">
        <v>1780.8241262500001</v>
      </c>
      <c r="K26" s="473">
        <v>1968.3713152999999</v>
      </c>
      <c r="L26" s="474">
        <v>3211.2506785699993</v>
      </c>
      <c r="M26" s="467"/>
      <c r="N26" s="472"/>
    </row>
    <row r="27" spans="1:14" ht="5.0999999999999996" customHeight="1">
      <c r="A27" s="462"/>
      <c r="B27" s="473"/>
      <c r="C27" s="473"/>
      <c r="D27" s="473"/>
      <c r="E27" s="473"/>
      <c r="F27" s="473"/>
      <c r="G27" s="473"/>
      <c r="H27" s="473"/>
      <c r="I27" s="473"/>
      <c r="J27" s="473"/>
      <c r="K27" s="473"/>
      <c r="L27" s="474"/>
      <c r="M27" s="467"/>
      <c r="N27" s="472"/>
    </row>
    <row r="28" spans="1:14" ht="15.75" customHeight="1">
      <c r="A28" s="469" t="s">
        <v>462</v>
      </c>
      <c r="B28" s="470">
        <v>98.936651519999998</v>
      </c>
      <c r="C28" s="470">
        <v>137.99452849000002</v>
      </c>
      <c r="D28" s="470">
        <v>188.99245784000001</v>
      </c>
      <c r="E28" s="470">
        <v>356.12085788000002</v>
      </c>
      <c r="F28" s="470">
        <v>533.29022270999997</v>
      </c>
      <c r="G28" s="470">
        <v>456.27734936000002</v>
      </c>
      <c r="H28" s="470">
        <v>876.29870663000008</v>
      </c>
      <c r="I28" s="470">
        <v>948.0110011500002</v>
      </c>
      <c r="J28" s="470">
        <v>1503.9550973700002</v>
      </c>
      <c r="K28" s="470">
        <v>828.76390982999999</v>
      </c>
      <c r="L28" s="471">
        <v>1288.8005547</v>
      </c>
      <c r="M28" s="467"/>
      <c r="N28" s="472"/>
    </row>
    <row r="29" spans="1:14" ht="5.0999999999999996" customHeight="1">
      <c r="A29" s="462"/>
      <c r="B29" s="476"/>
      <c r="C29" s="477"/>
      <c r="D29" s="477"/>
      <c r="E29" s="477"/>
      <c r="F29" s="477"/>
      <c r="G29" s="477"/>
      <c r="H29" s="478"/>
      <c r="I29" s="479"/>
      <c r="J29" s="480"/>
      <c r="K29" s="481"/>
      <c r="L29" s="482"/>
      <c r="M29" s="467"/>
      <c r="N29" s="472"/>
    </row>
    <row r="30" spans="1:14" ht="15.75" customHeight="1">
      <c r="A30" s="462" t="s">
        <v>463</v>
      </c>
      <c r="B30" s="473">
        <v>4.8867690799999997</v>
      </c>
      <c r="C30" s="473">
        <v>2.2916080600000002</v>
      </c>
      <c r="D30" s="473">
        <v>12.705239539999999</v>
      </c>
      <c r="E30" s="473">
        <v>92.574793339999999</v>
      </c>
      <c r="F30" s="473">
        <v>26.897833350000003</v>
      </c>
      <c r="G30" s="473">
        <v>6.3687612400000004</v>
      </c>
      <c r="H30" s="473">
        <v>20.99352116</v>
      </c>
      <c r="I30" s="473">
        <v>8.5933082899999995</v>
      </c>
      <c r="J30" s="473">
        <v>37.70574714</v>
      </c>
      <c r="K30" s="473">
        <v>58.25940542</v>
      </c>
      <c r="L30" s="474">
        <v>125.40891086000001</v>
      </c>
      <c r="M30" s="467"/>
      <c r="N30" s="472"/>
    </row>
    <row r="31" spans="1:14" ht="15.75" customHeight="1">
      <c r="A31" s="462" t="s">
        <v>464</v>
      </c>
      <c r="B31" s="473">
        <v>60.002594389999999</v>
      </c>
      <c r="C31" s="473">
        <v>79.362106060000002</v>
      </c>
      <c r="D31" s="473">
        <v>85.632596769999992</v>
      </c>
      <c r="E31" s="473">
        <v>150.16339395</v>
      </c>
      <c r="F31" s="473">
        <v>193.37095421000001</v>
      </c>
      <c r="G31" s="473">
        <v>188.47254500999995</v>
      </c>
      <c r="H31" s="473">
        <v>367.98016958999995</v>
      </c>
      <c r="I31" s="473">
        <v>408.10427786000002</v>
      </c>
      <c r="J31" s="473">
        <v>525.68998562000002</v>
      </c>
      <c r="K31" s="473">
        <v>404.16464547000004</v>
      </c>
      <c r="L31" s="474">
        <v>792.30494724000016</v>
      </c>
      <c r="M31" s="467"/>
      <c r="N31" s="472"/>
    </row>
    <row r="32" spans="1:14" ht="15.75" customHeight="1">
      <c r="A32" s="462" t="s">
        <v>465</v>
      </c>
      <c r="B32" s="473">
        <v>22.566540329999999</v>
      </c>
      <c r="C32" s="473">
        <v>34.210695530000002</v>
      </c>
      <c r="D32" s="473">
        <v>71.69969519</v>
      </c>
      <c r="E32" s="473">
        <v>69.329078480000007</v>
      </c>
      <c r="F32" s="473">
        <v>102.57577114</v>
      </c>
      <c r="G32" s="473">
        <v>65.939388469999997</v>
      </c>
      <c r="H32" s="473">
        <v>74.520984420000005</v>
      </c>
      <c r="I32" s="473">
        <v>95.513796859999999</v>
      </c>
      <c r="J32" s="473">
        <v>187.80416306999999</v>
      </c>
      <c r="K32" s="473">
        <v>145.19792674999999</v>
      </c>
      <c r="L32" s="474">
        <v>183.62367271999997</v>
      </c>
      <c r="M32" s="467"/>
      <c r="N32" s="472"/>
    </row>
    <row r="33" spans="1:15" ht="15.75" customHeight="1">
      <c r="A33" s="462" t="s">
        <v>466</v>
      </c>
      <c r="B33" s="473">
        <v>3.76613591</v>
      </c>
      <c r="C33" s="473">
        <v>2.87596637</v>
      </c>
      <c r="D33" s="473">
        <v>1.8239137400000001</v>
      </c>
      <c r="E33" s="473">
        <v>13.355929099999999</v>
      </c>
      <c r="F33" s="473">
        <v>37.551723659999993</v>
      </c>
      <c r="G33" s="473">
        <v>12.288059519999999</v>
      </c>
      <c r="H33" s="473">
        <v>7.0757296600000004</v>
      </c>
      <c r="I33" s="473">
        <v>11.595034979999999</v>
      </c>
      <c r="J33" s="473">
        <v>19.226923000000003</v>
      </c>
      <c r="K33" s="473">
        <v>10.32185243</v>
      </c>
      <c r="L33" s="474">
        <v>35.206777030000005</v>
      </c>
      <c r="M33" s="467"/>
      <c r="N33" s="472"/>
    </row>
    <row r="34" spans="1:15" ht="15.75" customHeight="1">
      <c r="A34" s="462" t="s">
        <v>467</v>
      </c>
      <c r="B34" s="473">
        <v>7.7146118099999992</v>
      </c>
      <c r="C34" s="473">
        <v>19.254152469999998</v>
      </c>
      <c r="D34" s="473">
        <v>17.131012600000002</v>
      </c>
      <c r="E34" s="473">
        <v>30.697663010000003</v>
      </c>
      <c r="F34" s="473">
        <v>172.89394034999998</v>
      </c>
      <c r="G34" s="473">
        <v>183.20859512000004</v>
      </c>
      <c r="H34" s="473">
        <v>405.7283018</v>
      </c>
      <c r="I34" s="473">
        <v>424.20458316000003</v>
      </c>
      <c r="J34" s="473">
        <v>733.52827854000009</v>
      </c>
      <c r="K34" s="473">
        <v>210.82007975999994</v>
      </c>
      <c r="L34" s="474">
        <v>152.25624685</v>
      </c>
      <c r="M34" s="467"/>
      <c r="N34" s="472"/>
    </row>
    <row r="35" spans="1:15" ht="12.75" customHeight="1">
      <c r="A35" s="462"/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4"/>
      <c r="M35" s="467"/>
      <c r="N35" s="472"/>
    </row>
    <row r="36" spans="1:15" ht="15.75" customHeight="1">
      <c r="A36" s="469" t="s">
        <v>468</v>
      </c>
      <c r="B36" s="470">
        <v>4.9049209999999996E-2</v>
      </c>
      <c r="C36" s="470">
        <v>0.42752253000000001</v>
      </c>
      <c r="D36" s="470">
        <v>2.6249065899999997</v>
      </c>
      <c r="E36" s="470">
        <v>0.47989863999999999</v>
      </c>
      <c r="F36" s="470">
        <v>1.8998999999999999E-2</v>
      </c>
      <c r="G36" s="470">
        <v>0</v>
      </c>
      <c r="H36" s="470">
        <v>0.45417723999999998</v>
      </c>
      <c r="I36" s="470">
        <v>14.2515316</v>
      </c>
      <c r="J36" s="470">
        <v>2.1953468799999998</v>
      </c>
      <c r="K36" s="470">
        <v>1.8762297699999999</v>
      </c>
      <c r="L36" s="471">
        <v>0.12999708999999998</v>
      </c>
      <c r="M36" s="467"/>
      <c r="N36" s="472"/>
      <c r="O36" s="6"/>
    </row>
    <row r="37" spans="1:15" ht="5.0999999999999996" customHeight="1">
      <c r="A37" s="462"/>
      <c r="B37" s="470"/>
      <c r="C37" s="470"/>
      <c r="D37" s="470"/>
      <c r="E37" s="470"/>
      <c r="F37" s="470"/>
      <c r="G37" s="470"/>
      <c r="H37" s="470"/>
      <c r="I37" s="470"/>
      <c r="J37" s="470"/>
      <c r="K37" s="470"/>
      <c r="L37" s="471"/>
      <c r="M37" s="467"/>
      <c r="N37" s="472"/>
      <c r="O37" s="6"/>
    </row>
    <row r="38" spans="1:15" ht="15.75" customHeight="1">
      <c r="A38" s="469" t="s">
        <v>469</v>
      </c>
      <c r="B38" s="470"/>
      <c r="C38" s="470"/>
      <c r="D38" s="470"/>
      <c r="E38" s="470"/>
      <c r="F38" s="470"/>
      <c r="G38" s="470"/>
      <c r="H38" s="470"/>
      <c r="I38" s="470"/>
      <c r="J38" s="470"/>
      <c r="K38" s="470"/>
      <c r="L38" s="471"/>
      <c r="M38" s="467"/>
      <c r="N38" s="472"/>
      <c r="O38" s="6"/>
    </row>
    <row r="39" spans="1:15" ht="5.0999999999999996" customHeight="1">
      <c r="A39" s="462"/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1"/>
      <c r="M39" s="467"/>
      <c r="N39" s="472"/>
      <c r="O39" s="6"/>
    </row>
    <row r="40" spans="1:15" ht="15.75" customHeight="1">
      <c r="A40" s="469" t="s">
        <v>470</v>
      </c>
      <c r="B40" s="470"/>
      <c r="C40" s="470"/>
      <c r="D40" s="470"/>
      <c r="E40" s="470"/>
      <c r="F40" s="470"/>
      <c r="G40" s="470"/>
      <c r="H40" s="470"/>
      <c r="I40" s="470"/>
      <c r="J40" s="470"/>
      <c r="K40" s="470"/>
      <c r="L40" s="471"/>
      <c r="M40" s="467"/>
      <c r="N40" s="472"/>
      <c r="O40" s="6"/>
    </row>
    <row r="41" spans="1:15" ht="5.0999999999999996" customHeight="1">
      <c r="A41" s="462"/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1"/>
      <c r="M41" s="467"/>
      <c r="N41" s="472"/>
    </row>
    <row r="42" spans="1:15" ht="15.75" customHeight="1">
      <c r="A42" s="469" t="s">
        <v>471</v>
      </c>
      <c r="B42" s="470">
        <v>413.35121801999998</v>
      </c>
      <c r="C42" s="470">
        <v>516.01768069000002</v>
      </c>
      <c r="D42" s="470">
        <v>703.94886234000001</v>
      </c>
      <c r="E42" s="470">
        <v>1764.2212290499999</v>
      </c>
      <c r="F42" s="470">
        <v>3426.8135142399997</v>
      </c>
      <c r="G42" s="470">
        <v>2112.6683014299997</v>
      </c>
      <c r="H42" s="470">
        <v>2364.8740005599998</v>
      </c>
      <c r="I42" s="470">
        <v>1953.22590502</v>
      </c>
      <c r="J42" s="470">
        <v>2096.2317416099995</v>
      </c>
      <c r="K42" s="470">
        <v>4159.5402699299993</v>
      </c>
      <c r="L42" s="471">
        <v>8394.0062332099988</v>
      </c>
      <c r="M42" s="472"/>
      <c r="N42" s="472"/>
    </row>
    <row r="43" spans="1:15" ht="15.75" customHeight="1">
      <c r="A43" s="462" t="s">
        <v>472</v>
      </c>
      <c r="B43" s="473">
        <v>41.664925070000002</v>
      </c>
      <c r="C43" s="473">
        <v>9.5063249899999995</v>
      </c>
      <c r="D43" s="473">
        <v>14.272082920000001</v>
      </c>
      <c r="E43" s="473">
        <v>25.609436719999998</v>
      </c>
      <c r="F43" s="473">
        <v>44.85962387</v>
      </c>
      <c r="G43" s="473">
        <v>47.031932479999995</v>
      </c>
      <c r="H43" s="473">
        <v>60.5976894</v>
      </c>
      <c r="I43" s="473">
        <v>67.878227659999993</v>
      </c>
      <c r="J43" s="473">
        <v>84.345372880000014</v>
      </c>
      <c r="K43" s="473">
        <v>105.58336106</v>
      </c>
      <c r="L43" s="474">
        <v>123.40719901000001</v>
      </c>
      <c r="M43" s="467"/>
      <c r="N43" s="472"/>
    </row>
    <row r="44" spans="1:15" ht="15.75" customHeight="1">
      <c r="A44" s="462" t="s">
        <v>473</v>
      </c>
      <c r="B44" s="473">
        <v>3.9966872499999999</v>
      </c>
      <c r="C44" s="473">
        <v>4.6383516500000006</v>
      </c>
      <c r="D44" s="473">
        <v>9.6199184399999993</v>
      </c>
      <c r="E44" s="473">
        <v>20.366459649999999</v>
      </c>
      <c r="F44" s="473">
        <v>20.54376435</v>
      </c>
      <c r="G44" s="473">
        <v>38.285607140000003</v>
      </c>
      <c r="H44" s="473">
        <v>11.543194140000001</v>
      </c>
      <c r="I44" s="473">
        <v>17.627918620000003</v>
      </c>
      <c r="J44" s="473">
        <v>14.325796179999999</v>
      </c>
      <c r="K44" s="473">
        <v>35.425212729999998</v>
      </c>
      <c r="L44" s="474">
        <v>26.45955644</v>
      </c>
      <c r="M44" s="467"/>
      <c r="N44" s="472"/>
    </row>
    <row r="45" spans="1:15" ht="15.75" customHeight="1">
      <c r="A45" s="462" t="s">
        <v>474</v>
      </c>
      <c r="B45" s="473">
        <v>19.890736019999999</v>
      </c>
      <c r="C45" s="473">
        <v>37.235348420000001</v>
      </c>
      <c r="D45" s="473">
        <v>75.841967260000004</v>
      </c>
      <c r="E45" s="473">
        <v>110.14175453</v>
      </c>
      <c r="F45" s="473">
        <v>233.30126036000001</v>
      </c>
      <c r="G45" s="473">
        <v>218.11339658999998</v>
      </c>
      <c r="H45" s="473">
        <v>280.74948212999999</v>
      </c>
      <c r="I45" s="473">
        <v>316.87462061999997</v>
      </c>
      <c r="J45" s="473">
        <v>260.55015082</v>
      </c>
      <c r="K45" s="473">
        <v>259.58894952999998</v>
      </c>
      <c r="L45" s="474">
        <v>471.48518591999994</v>
      </c>
      <c r="M45" s="467"/>
      <c r="N45" s="472"/>
    </row>
    <row r="46" spans="1:15" ht="15.75" customHeight="1">
      <c r="A46" s="462" t="s">
        <v>475</v>
      </c>
      <c r="B46" s="473">
        <v>127.06360487000001</v>
      </c>
      <c r="C46" s="473">
        <v>167.31811003999999</v>
      </c>
      <c r="D46" s="473">
        <v>274.44317948000003</v>
      </c>
      <c r="E46" s="473">
        <v>753.73139317999994</v>
      </c>
      <c r="F46" s="473">
        <v>771.56837812000003</v>
      </c>
      <c r="G46" s="473">
        <v>563.00917047999997</v>
      </c>
      <c r="H46" s="473">
        <v>655.44433945000003</v>
      </c>
      <c r="I46" s="473">
        <v>171.52847982</v>
      </c>
      <c r="J46" s="473">
        <v>72.863348099999982</v>
      </c>
      <c r="K46" s="473">
        <v>51.110267980000003</v>
      </c>
      <c r="L46" s="474">
        <v>9.8113034699999986</v>
      </c>
      <c r="M46" s="467"/>
      <c r="N46" s="472"/>
    </row>
    <row r="47" spans="1:15" ht="15.75" customHeight="1">
      <c r="A47" s="462" t="s">
        <v>476</v>
      </c>
      <c r="B47" s="473">
        <v>0</v>
      </c>
      <c r="C47" s="473">
        <v>0</v>
      </c>
      <c r="D47" s="473">
        <v>0</v>
      </c>
      <c r="E47" s="473">
        <v>0</v>
      </c>
      <c r="F47" s="473">
        <v>1167.74272907</v>
      </c>
      <c r="G47" s="473">
        <v>279.66108772999996</v>
      </c>
      <c r="H47" s="473">
        <v>96.26670365999999</v>
      </c>
      <c r="I47" s="473">
        <v>8.2026403899999991</v>
      </c>
      <c r="J47" s="473">
        <v>2.0897220000000001</v>
      </c>
      <c r="K47" s="473">
        <v>7.581711300000002</v>
      </c>
      <c r="L47" s="474">
        <v>1.2360444000000002</v>
      </c>
      <c r="M47" s="467"/>
      <c r="N47" s="472"/>
    </row>
    <row r="48" spans="1:15" ht="15.75" customHeight="1">
      <c r="A48" s="462" t="s">
        <v>477</v>
      </c>
      <c r="B48" s="473">
        <v>0</v>
      </c>
      <c r="C48" s="473">
        <v>0</v>
      </c>
      <c r="D48" s="473">
        <v>0</v>
      </c>
      <c r="E48" s="473">
        <v>0</v>
      </c>
      <c r="F48" s="473">
        <v>18.754559710000002</v>
      </c>
      <c r="G48" s="473">
        <v>7.76300057</v>
      </c>
      <c r="H48" s="473">
        <v>6.5679515799999999</v>
      </c>
      <c r="I48" s="473">
        <v>7.9099151200000009</v>
      </c>
      <c r="J48" s="473">
        <v>6.1524912600000006</v>
      </c>
      <c r="K48" s="473">
        <v>4.8450180099999995</v>
      </c>
      <c r="L48" s="474">
        <v>9.9477385099999989</v>
      </c>
      <c r="M48" s="467"/>
      <c r="N48" s="472"/>
    </row>
    <row r="49" spans="1:19" ht="15.75" customHeight="1">
      <c r="A49" s="462" t="s">
        <v>478</v>
      </c>
      <c r="B49" s="473">
        <v>3.8178142899999998</v>
      </c>
      <c r="C49" s="473">
        <v>2.3223239200000001</v>
      </c>
      <c r="D49" s="473">
        <v>3.7238342900000001</v>
      </c>
      <c r="E49" s="473">
        <v>13.806901960000001</v>
      </c>
      <c r="F49" s="473">
        <v>2.8200588300000002</v>
      </c>
      <c r="G49" s="473">
        <v>6.017076760000001</v>
      </c>
      <c r="H49" s="473">
        <v>6.7141308400000002</v>
      </c>
      <c r="I49" s="473">
        <v>10.259386859999999</v>
      </c>
      <c r="J49" s="473">
        <v>4.1187051500000003</v>
      </c>
      <c r="K49" s="473">
        <v>7.1416596100000005</v>
      </c>
      <c r="L49" s="474">
        <v>5.0984803500000009</v>
      </c>
      <c r="M49" s="467"/>
      <c r="N49" s="472"/>
    </row>
    <row r="50" spans="1:19" ht="15.75" customHeight="1">
      <c r="A50" s="462" t="s">
        <v>479</v>
      </c>
      <c r="B50" s="473">
        <v>8.7442046799999993</v>
      </c>
      <c r="C50" s="473">
        <v>6.5214656799999995</v>
      </c>
      <c r="D50" s="473">
        <v>12.33121914</v>
      </c>
      <c r="E50" s="473">
        <v>48.966579920000001</v>
      </c>
      <c r="F50" s="473">
        <v>83.022967590000007</v>
      </c>
      <c r="G50" s="473">
        <v>79.186619700000008</v>
      </c>
      <c r="H50" s="473">
        <v>73.100270249999994</v>
      </c>
      <c r="I50" s="473">
        <v>109.32558095</v>
      </c>
      <c r="J50" s="473">
        <v>106.20996308999999</v>
      </c>
      <c r="K50" s="473">
        <v>66.672196880000001</v>
      </c>
      <c r="L50" s="474">
        <v>63.755045029999984</v>
      </c>
      <c r="M50" s="467"/>
      <c r="N50" s="472"/>
    </row>
    <row r="51" spans="1:19" ht="15.75" customHeight="1">
      <c r="A51" s="462" t="s">
        <v>480</v>
      </c>
      <c r="B51" s="473">
        <v>30.620970070000002</v>
      </c>
      <c r="C51" s="473">
        <v>21.382846609999998</v>
      </c>
      <c r="D51" s="473">
        <v>29.78083165</v>
      </c>
      <c r="E51" s="473">
        <v>62.167367899999995</v>
      </c>
      <c r="F51" s="473">
        <v>150.75096582</v>
      </c>
      <c r="G51" s="473">
        <v>158.24329304</v>
      </c>
      <c r="H51" s="473">
        <v>275.39774424000001</v>
      </c>
      <c r="I51" s="473">
        <v>250.91762593999997</v>
      </c>
      <c r="J51" s="473">
        <v>224.24815039000001</v>
      </c>
      <c r="K51" s="473">
        <v>295.61967391000007</v>
      </c>
      <c r="L51" s="474">
        <v>345.63872036999999</v>
      </c>
      <c r="M51" s="467"/>
      <c r="N51" s="472"/>
    </row>
    <row r="52" spans="1:19" ht="15.75" customHeight="1">
      <c r="A52" s="462" t="s">
        <v>481</v>
      </c>
      <c r="B52" s="473">
        <v>8.1631396800000005</v>
      </c>
      <c r="C52" s="473">
        <v>9.1001763800000006</v>
      </c>
      <c r="D52" s="473">
        <v>14.3379049</v>
      </c>
      <c r="E52" s="473">
        <v>10.400381679999999</v>
      </c>
      <c r="F52" s="473">
        <v>19.416701829999997</v>
      </c>
      <c r="G52" s="473">
        <v>17.840695889999996</v>
      </c>
      <c r="H52" s="473">
        <v>29.99698253</v>
      </c>
      <c r="I52" s="473">
        <v>36.444685380000003</v>
      </c>
      <c r="J52" s="473">
        <v>25.475894950000001</v>
      </c>
      <c r="K52" s="473">
        <v>28.034629039999995</v>
      </c>
      <c r="L52" s="474">
        <v>78.488174520000001</v>
      </c>
      <c r="M52" s="467"/>
      <c r="N52" s="472"/>
    </row>
    <row r="53" spans="1:19" ht="15.75" customHeight="1">
      <c r="A53" s="462" t="s">
        <v>482</v>
      </c>
      <c r="B53" s="473">
        <v>0.72519328000000005</v>
      </c>
      <c r="C53" s="473">
        <v>0.14719628000000001</v>
      </c>
      <c r="D53" s="473">
        <v>0.21465772</v>
      </c>
      <c r="E53" s="473">
        <v>2.14189257</v>
      </c>
      <c r="F53" s="473">
        <v>10.60088107</v>
      </c>
      <c r="G53" s="473">
        <v>16.87585911</v>
      </c>
      <c r="H53" s="473">
        <v>19.831327829999999</v>
      </c>
      <c r="I53" s="473">
        <v>28.327543589999998</v>
      </c>
      <c r="J53" s="473">
        <v>41.951033469999992</v>
      </c>
      <c r="K53" s="473">
        <v>56.979552909999995</v>
      </c>
      <c r="L53" s="474">
        <v>95.655091419999991</v>
      </c>
      <c r="M53" s="467"/>
      <c r="N53" s="472"/>
    </row>
    <row r="54" spans="1:19" ht="15.75" customHeight="1">
      <c r="A54" s="462" t="s">
        <v>483</v>
      </c>
      <c r="B54" s="473">
        <v>4.562824E-2</v>
      </c>
      <c r="C54" s="473">
        <v>2.5590999999999999E-2</v>
      </c>
      <c r="D54" s="473">
        <v>1.85E-4</v>
      </c>
      <c r="E54" s="473">
        <v>0.12699136</v>
      </c>
      <c r="F54" s="473">
        <v>0.23889907999999999</v>
      </c>
      <c r="G54" s="473">
        <v>1.9761359299999999</v>
      </c>
      <c r="H54" s="473">
        <v>0.21647669</v>
      </c>
      <c r="I54" s="473">
        <v>0.53608989000000007</v>
      </c>
      <c r="J54" s="473">
        <v>0.41154586999999998</v>
      </c>
      <c r="K54" s="473">
        <v>1.5495983200000001</v>
      </c>
      <c r="L54" s="474">
        <v>8.5997710099999995</v>
      </c>
      <c r="M54" s="467"/>
      <c r="N54" s="472"/>
    </row>
    <row r="55" spans="1:19" ht="15.75" customHeight="1">
      <c r="A55" s="462" t="s">
        <v>484</v>
      </c>
      <c r="B55" s="473">
        <v>1.02952515</v>
      </c>
      <c r="C55" s="473">
        <v>0.81907114999999997</v>
      </c>
      <c r="D55" s="473">
        <v>2.1582900699999996</v>
      </c>
      <c r="E55" s="473">
        <v>6.2736383899999995</v>
      </c>
      <c r="F55" s="473">
        <v>19.285879120000001</v>
      </c>
      <c r="G55" s="473">
        <v>18.804089100000002</v>
      </c>
      <c r="H55" s="473">
        <v>35.490971689999995</v>
      </c>
      <c r="I55" s="473">
        <v>30.816618779999999</v>
      </c>
      <c r="J55" s="473">
        <v>12.09712201</v>
      </c>
      <c r="K55" s="473">
        <v>16.543789530000002</v>
      </c>
      <c r="L55" s="474">
        <v>48.548685659999997</v>
      </c>
      <c r="M55" s="467"/>
      <c r="N55" s="472"/>
    </row>
    <row r="56" spans="1:19" ht="15.75" customHeight="1">
      <c r="A56" s="462" t="s">
        <v>485</v>
      </c>
      <c r="B56" s="473">
        <v>3.5434383700000001</v>
      </c>
      <c r="C56" s="473">
        <v>5.6217101700000001</v>
      </c>
      <c r="D56" s="473">
        <v>1.49874171</v>
      </c>
      <c r="E56" s="473">
        <v>5.9733076500000006</v>
      </c>
      <c r="F56" s="473">
        <v>23.539018129999999</v>
      </c>
      <c r="G56" s="473">
        <v>7.2192307200000005</v>
      </c>
      <c r="H56" s="473">
        <v>29.399989550000001</v>
      </c>
      <c r="I56" s="473">
        <v>14.32124269</v>
      </c>
      <c r="J56" s="473">
        <v>70.307646470000009</v>
      </c>
      <c r="K56" s="473">
        <v>47.376421149999992</v>
      </c>
      <c r="L56" s="474">
        <v>90.193017120000007</v>
      </c>
      <c r="M56" s="467"/>
      <c r="N56" s="472"/>
    </row>
    <row r="57" spans="1:19" ht="15.75" customHeight="1">
      <c r="A57" s="462" t="s">
        <v>486</v>
      </c>
      <c r="B57" s="473">
        <v>28.89516266</v>
      </c>
      <c r="C57" s="473">
        <v>5.0517261799999993</v>
      </c>
      <c r="D57" s="473">
        <v>11.529395039999999</v>
      </c>
      <c r="E57" s="473">
        <v>60.382503970000002</v>
      </c>
      <c r="F57" s="473">
        <v>91.160289489999997</v>
      </c>
      <c r="G57" s="473">
        <v>45.11880432000001</v>
      </c>
      <c r="H57" s="473">
        <v>68.452095569999997</v>
      </c>
      <c r="I57" s="473">
        <v>39.892653700000004</v>
      </c>
      <c r="J57" s="473">
        <v>28.753247570000003</v>
      </c>
      <c r="K57" s="473">
        <v>77.431735139999986</v>
      </c>
      <c r="L57" s="474">
        <v>50.731263500000004</v>
      </c>
      <c r="M57" s="467"/>
      <c r="N57" s="472"/>
    </row>
    <row r="58" spans="1:19" ht="15.75" customHeight="1">
      <c r="A58" s="462" t="s">
        <v>487</v>
      </c>
      <c r="B58" s="473">
        <v>12.940442130000001</v>
      </c>
      <c r="C58" s="473">
        <v>5.1780038600000005</v>
      </c>
      <c r="D58" s="473">
        <v>0.65523187999999999</v>
      </c>
      <c r="E58" s="473">
        <v>41.702233540000002</v>
      </c>
      <c r="F58" s="473">
        <v>80.441206010000002</v>
      </c>
      <c r="G58" s="473">
        <v>107.22148152999999</v>
      </c>
      <c r="H58" s="473">
        <v>148.89648036000003</v>
      </c>
      <c r="I58" s="473">
        <v>136.54166832999999</v>
      </c>
      <c r="J58" s="473">
        <v>33.781454599999996</v>
      </c>
      <c r="K58" s="473">
        <v>25.602339710000003</v>
      </c>
      <c r="L58" s="474">
        <v>1.4084140000000001</v>
      </c>
      <c r="M58" s="467"/>
      <c r="N58" s="472"/>
    </row>
    <row r="59" spans="1:19" ht="15.75" customHeight="1">
      <c r="A59" s="462" t="s">
        <v>488</v>
      </c>
      <c r="B59" s="473">
        <v>43.180706610000001</v>
      </c>
      <c r="C59" s="473">
        <v>66.30328634</v>
      </c>
      <c r="D59" s="473">
        <v>57.749310770000001</v>
      </c>
      <c r="E59" s="473">
        <v>83.56827023999999</v>
      </c>
      <c r="F59" s="473">
        <v>105.70225293</v>
      </c>
      <c r="G59" s="473">
        <v>150.98250013999998</v>
      </c>
      <c r="H59" s="473">
        <v>232.59807031</v>
      </c>
      <c r="I59" s="473">
        <v>197.73124021999999</v>
      </c>
      <c r="J59" s="473">
        <v>232.10234665999999</v>
      </c>
      <c r="K59" s="473">
        <v>1161.20643735</v>
      </c>
      <c r="L59" s="474">
        <v>1940.67260644</v>
      </c>
      <c r="M59" s="467"/>
      <c r="N59" s="472"/>
    </row>
    <row r="60" spans="1:19" ht="15.75" customHeight="1">
      <c r="A60" s="462" t="s">
        <v>489</v>
      </c>
      <c r="B60" s="473">
        <v>6.2117387800000001</v>
      </c>
      <c r="C60" s="473">
        <v>0.60305178000000004</v>
      </c>
      <c r="D60" s="473">
        <v>5.98171433</v>
      </c>
      <c r="E60" s="473">
        <v>86.427897610000002</v>
      </c>
      <c r="F60" s="473">
        <v>180.91546321999999</v>
      </c>
      <c r="G60" s="473">
        <v>90.254639590000011</v>
      </c>
      <c r="H60" s="473">
        <v>32.015790549999998</v>
      </c>
      <c r="I60" s="473">
        <v>179.58338708000002</v>
      </c>
      <c r="J60" s="473">
        <v>404.50314377999996</v>
      </c>
      <c r="K60" s="473">
        <v>651.64707649000002</v>
      </c>
      <c r="L60" s="474">
        <v>2250.2677513699996</v>
      </c>
      <c r="M60" s="467"/>
      <c r="N60" s="472"/>
    </row>
    <row r="61" spans="1:19" ht="15.75" customHeight="1">
      <c r="A61" s="462" t="s">
        <v>490</v>
      </c>
      <c r="B61" s="473">
        <v>72.817300870000011</v>
      </c>
      <c r="C61" s="473">
        <v>174.24309624</v>
      </c>
      <c r="D61" s="473">
        <v>189.81039774000001</v>
      </c>
      <c r="E61" s="473">
        <v>432.43421818000002</v>
      </c>
      <c r="F61" s="473">
        <v>402.14861564</v>
      </c>
      <c r="G61" s="473">
        <v>259.06368061000006</v>
      </c>
      <c r="H61" s="473">
        <v>301.59430979000001</v>
      </c>
      <c r="I61" s="473">
        <v>328.50637938</v>
      </c>
      <c r="J61" s="473">
        <v>471.94460635999997</v>
      </c>
      <c r="K61" s="473">
        <v>1259.60063928</v>
      </c>
      <c r="L61" s="474">
        <v>2772.60218467</v>
      </c>
      <c r="M61" s="467"/>
      <c r="N61" s="472"/>
    </row>
    <row r="62" spans="1:19" ht="5.0999999999999996" customHeight="1">
      <c r="A62" s="462"/>
      <c r="B62" s="473"/>
      <c r="C62" s="473"/>
      <c r="D62" s="473"/>
      <c r="E62" s="473"/>
      <c r="F62" s="473"/>
      <c r="G62" s="473"/>
      <c r="H62" s="473"/>
      <c r="I62" s="473"/>
      <c r="J62" s="473"/>
      <c r="K62" s="473"/>
      <c r="L62" s="474"/>
      <c r="M62" s="467"/>
      <c r="N62" s="472"/>
    </row>
    <row r="63" spans="1:19" ht="15.75" customHeight="1" thickBot="1">
      <c r="A63" s="483" t="s">
        <v>491</v>
      </c>
      <c r="B63" s="484">
        <v>4783.0110082599986</v>
      </c>
      <c r="C63" s="485">
        <v>4853.5356472800004</v>
      </c>
      <c r="D63" s="485">
        <v>5846.8312837700005</v>
      </c>
      <c r="E63" s="485">
        <v>7836.2430104899995</v>
      </c>
      <c r="F63" s="485">
        <v>11351.48458136</v>
      </c>
      <c r="G63" s="485">
        <v>10231.022587240001</v>
      </c>
      <c r="H63" s="485">
        <v>12105.430091910001</v>
      </c>
      <c r="I63" s="485">
        <v>12148.465531351001</v>
      </c>
      <c r="J63" s="485">
        <v>14865.12870858</v>
      </c>
      <c r="K63" s="485">
        <v>18678.931382659997</v>
      </c>
      <c r="L63" s="486">
        <v>27068.248871379998</v>
      </c>
      <c r="M63" s="467"/>
      <c r="N63" s="472"/>
      <c r="O63" s="6"/>
      <c r="P63" s="6"/>
      <c r="Q63" s="6"/>
      <c r="R63" s="6"/>
      <c r="S63" s="6"/>
    </row>
    <row r="64" spans="1:19" s="239" customFormat="1" ht="14.25" customHeight="1">
      <c r="A64" s="148" t="s">
        <v>134</v>
      </c>
      <c r="B64" s="487"/>
      <c r="C64" s="488"/>
      <c r="D64" s="488"/>
      <c r="E64" s="488"/>
      <c r="F64" s="488"/>
      <c r="G64" s="488"/>
      <c r="H64" s="488"/>
      <c r="I64" s="489"/>
      <c r="J64" s="488"/>
      <c r="K64" s="488"/>
      <c r="L64" s="456"/>
    </row>
    <row r="65" spans="2:14">
      <c r="B65" s="490"/>
      <c r="C65" s="490"/>
      <c r="D65" s="490"/>
      <c r="E65" s="490"/>
      <c r="F65" s="490"/>
      <c r="G65" s="490"/>
      <c r="H65" s="490"/>
      <c r="I65" s="491"/>
      <c r="J65" s="490"/>
      <c r="K65" s="490"/>
      <c r="L65" s="149"/>
      <c r="N65" s="472"/>
    </row>
    <row r="66" spans="2:14">
      <c r="B66" s="490"/>
      <c r="C66" s="490"/>
      <c r="D66" s="490"/>
      <c r="E66" s="490"/>
      <c r="F66" s="490"/>
      <c r="G66" s="490"/>
      <c r="H66" s="490"/>
      <c r="I66" s="491"/>
      <c r="J66" s="490"/>
      <c r="K66" s="490"/>
      <c r="L66" s="149"/>
    </row>
    <row r="67" spans="2:14">
      <c r="B67" s="490"/>
      <c r="C67" s="490"/>
      <c r="D67" s="490"/>
      <c r="E67" s="490"/>
      <c r="F67" s="490"/>
      <c r="G67" s="490"/>
      <c r="H67" s="490"/>
      <c r="I67" s="491"/>
      <c r="J67" s="490"/>
      <c r="K67" s="490"/>
      <c r="L67" s="149"/>
    </row>
    <row r="68" spans="2:14">
      <c r="B68" s="490"/>
      <c r="C68" s="490"/>
      <c r="D68" s="490"/>
      <c r="E68" s="490"/>
      <c r="F68" s="490"/>
      <c r="G68" s="490"/>
      <c r="H68" s="490"/>
      <c r="I68" s="491"/>
      <c r="J68" s="490"/>
      <c r="K68" s="490"/>
      <c r="L68" s="149"/>
    </row>
    <row r="69" spans="2:14"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149"/>
    </row>
    <row r="70" spans="2:14">
      <c r="B70" s="490"/>
      <c r="C70" s="490"/>
      <c r="D70" s="490"/>
      <c r="E70" s="490"/>
      <c r="F70" s="490"/>
      <c r="G70" s="490"/>
      <c r="H70" s="490"/>
      <c r="I70" s="490"/>
      <c r="J70" s="490"/>
      <c r="K70" s="490"/>
      <c r="L70" s="149"/>
    </row>
    <row r="71" spans="2:14">
      <c r="B71" s="490"/>
      <c r="C71" s="490"/>
      <c r="D71" s="490"/>
      <c r="E71" s="490"/>
      <c r="F71" s="490"/>
      <c r="G71" s="490"/>
      <c r="H71" s="490"/>
      <c r="I71" s="490"/>
      <c r="J71" s="490"/>
      <c r="K71" s="490"/>
      <c r="L71" s="149"/>
    </row>
    <row r="72" spans="2:14">
      <c r="B72" s="490"/>
      <c r="C72" s="490"/>
      <c r="D72" s="490"/>
      <c r="E72" s="490"/>
      <c r="F72" s="490"/>
      <c r="G72" s="490"/>
      <c r="H72" s="490"/>
      <c r="I72" s="490"/>
      <c r="J72" s="490"/>
      <c r="K72" s="490"/>
      <c r="L72" s="149"/>
    </row>
    <row r="73" spans="2:14">
      <c r="B73" s="490"/>
      <c r="C73" s="490"/>
      <c r="D73" s="490"/>
      <c r="E73" s="490"/>
      <c r="F73" s="490"/>
      <c r="G73" s="490"/>
      <c r="H73" s="492"/>
      <c r="I73" s="490"/>
      <c r="J73" s="490"/>
      <c r="K73" s="490"/>
      <c r="L73" s="149"/>
    </row>
    <row r="74" spans="2:14">
      <c r="B74" s="490"/>
      <c r="C74" s="490"/>
      <c r="D74" s="490"/>
      <c r="E74" s="490"/>
      <c r="F74" s="490"/>
      <c r="G74" s="490"/>
      <c r="H74" s="492"/>
      <c r="I74" s="490"/>
      <c r="J74" s="490"/>
      <c r="K74" s="490"/>
      <c r="L74" s="149"/>
    </row>
    <row r="75" spans="2:14">
      <c r="B75" s="490"/>
      <c r="C75" s="490"/>
      <c r="D75" s="490"/>
      <c r="E75" s="490"/>
      <c r="F75" s="490"/>
      <c r="G75" s="490"/>
      <c r="H75" s="492"/>
      <c r="I75" s="490"/>
      <c r="J75" s="490"/>
      <c r="K75" s="490"/>
      <c r="L75" s="149"/>
    </row>
    <row r="76" spans="2:14">
      <c r="B76" s="490"/>
      <c r="C76" s="490"/>
      <c r="D76" s="490"/>
      <c r="E76" s="490"/>
      <c r="F76" s="490"/>
      <c r="G76" s="490"/>
      <c r="H76" s="492"/>
      <c r="I76" s="490"/>
      <c r="J76" s="490"/>
      <c r="K76" s="490"/>
      <c r="L76" s="149"/>
    </row>
    <row r="77" spans="2:14">
      <c r="B77" s="490"/>
      <c r="C77" s="490"/>
      <c r="D77" s="490"/>
      <c r="E77" s="490"/>
      <c r="F77" s="490"/>
      <c r="G77" s="490"/>
      <c r="H77" s="492"/>
      <c r="I77" s="490"/>
      <c r="J77" s="490"/>
      <c r="K77" s="490"/>
      <c r="L77" s="149"/>
    </row>
    <row r="78" spans="2:14">
      <c r="B78" s="490"/>
      <c r="C78" s="490"/>
      <c r="D78" s="490"/>
      <c r="E78" s="490"/>
      <c r="F78" s="490"/>
      <c r="G78" s="490"/>
      <c r="H78" s="492"/>
      <c r="I78" s="490"/>
      <c r="J78" s="490"/>
      <c r="K78" s="490"/>
      <c r="L78" s="149"/>
    </row>
    <row r="79" spans="2:14">
      <c r="B79" s="490"/>
      <c r="C79" s="490"/>
      <c r="D79" s="490"/>
      <c r="E79" s="490"/>
      <c r="F79" s="490"/>
      <c r="G79" s="490"/>
      <c r="H79" s="492"/>
      <c r="I79" s="490"/>
      <c r="J79" s="490"/>
      <c r="K79" s="490"/>
      <c r="L79" s="149"/>
    </row>
    <row r="80" spans="2:14">
      <c r="B80" s="490"/>
      <c r="C80" s="490"/>
      <c r="D80" s="490"/>
      <c r="E80" s="490"/>
      <c r="F80" s="490"/>
      <c r="G80" s="490"/>
      <c r="H80" s="492"/>
      <c r="I80" s="490"/>
      <c r="J80" s="490"/>
      <c r="K80" s="490"/>
      <c r="L80" s="149"/>
    </row>
    <row r="81" spans="2:12">
      <c r="B81" s="490"/>
      <c r="C81" s="490"/>
      <c r="D81" s="490"/>
      <c r="E81" s="490"/>
      <c r="F81" s="490"/>
      <c r="G81" s="490"/>
      <c r="H81" s="492"/>
      <c r="I81" s="490"/>
      <c r="J81" s="490"/>
      <c r="K81" s="490"/>
      <c r="L81" s="149"/>
    </row>
    <row r="82" spans="2:12">
      <c r="B82" s="490"/>
      <c r="C82" s="490"/>
      <c r="D82" s="490"/>
      <c r="E82" s="490"/>
      <c r="F82" s="490"/>
      <c r="G82" s="490"/>
      <c r="H82" s="492"/>
      <c r="I82" s="490"/>
      <c r="J82" s="490"/>
      <c r="K82" s="490"/>
      <c r="L82" s="149"/>
    </row>
    <row r="83" spans="2:12">
      <c r="B83" s="490"/>
      <c r="C83" s="490"/>
      <c r="D83" s="490"/>
      <c r="E83" s="490"/>
      <c r="F83" s="490"/>
      <c r="G83" s="490"/>
      <c r="H83" s="492"/>
      <c r="I83" s="490"/>
      <c r="J83" s="490"/>
      <c r="K83" s="490"/>
      <c r="L83" s="149"/>
    </row>
    <row r="84" spans="2:12">
      <c r="B84" s="490"/>
      <c r="C84" s="490"/>
      <c r="D84" s="490"/>
      <c r="E84" s="490"/>
      <c r="F84" s="490"/>
      <c r="G84" s="490"/>
      <c r="H84" s="492"/>
      <c r="I84" s="490"/>
      <c r="J84" s="490"/>
      <c r="K84" s="490"/>
      <c r="L84" s="149"/>
    </row>
    <row r="85" spans="2:12">
      <c r="B85" s="490"/>
      <c r="C85" s="490"/>
      <c r="D85" s="490"/>
      <c r="E85" s="490"/>
      <c r="F85" s="490"/>
      <c r="G85" s="490"/>
      <c r="H85" s="492"/>
      <c r="I85" s="490"/>
      <c r="J85" s="490"/>
      <c r="K85" s="490"/>
      <c r="L85" s="149"/>
    </row>
    <row r="86" spans="2:12">
      <c r="B86" s="490"/>
      <c r="C86" s="490"/>
      <c r="D86" s="490"/>
      <c r="E86" s="490"/>
      <c r="F86" s="490"/>
      <c r="G86" s="490"/>
      <c r="H86" s="492"/>
      <c r="I86" s="490"/>
      <c r="J86" s="490"/>
      <c r="K86" s="490"/>
      <c r="L86" s="149"/>
    </row>
    <row r="87" spans="2:12">
      <c r="B87" s="490"/>
      <c r="C87" s="490"/>
      <c r="D87" s="490"/>
      <c r="E87" s="490"/>
      <c r="F87" s="490"/>
      <c r="G87" s="490"/>
      <c r="H87" s="492"/>
      <c r="I87" s="490"/>
      <c r="J87" s="490"/>
      <c r="K87" s="490"/>
      <c r="L87" s="149"/>
    </row>
    <row r="88" spans="2:12">
      <c r="B88" s="490"/>
      <c r="C88" s="490"/>
      <c r="D88" s="490"/>
      <c r="E88" s="490"/>
      <c r="F88" s="490"/>
      <c r="G88" s="490"/>
      <c r="H88" s="492"/>
      <c r="I88" s="490"/>
      <c r="J88" s="490"/>
      <c r="K88" s="490"/>
      <c r="L88" s="149"/>
    </row>
    <row r="89" spans="2:12">
      <c r="B89" s="490"/>
      <c r="C89" s="490"/>
      <c r="D89" s="490"/>
      <c r="E89" s="490"/>
      <c r="F89" s="490"/>
      <c r="G89" s="490"/>
      <c r="H89" s="492"/>
      <c r="I89" s="490"/>
      <c r="J89" s="490"/>
      <c r="K89" s="490"/>
      <c r="L89" s="149"/>
    </row>
    <row r="90" spans="2:12">
      <c r="B90" s="490"/>
      <c r="C90" s="490"/>
      <c r="D90" s="490"/>
      <c r="E90" s="490"/>
      <c r="F90" s="490"/>
      <c r="G90" s="490"/>
      <c r="H90" s="492"/>
      <c r="I90" s="490"/>
      <c r="J90" s="490"/>
      <c r="K90" s="490"/>
      <c r="L90" s="149"/>
    </row>
    <row r="91" spans="2:12">
      <c r="B91" s="490"/>
      <c r="C91" s="490"/>
      <c r="D91" s="490"/>
      <c r="E91" s="490"/>
      <c r="F91" s="490"/>
      <c r="G91" s="490"/>
      <c r="H91" s="492"/>
      <c r="I91" s="490"/>
      <c r="J91" s="490"/>
      <c r="K91" s="490"/>
      <c r="L91" s="149"/>
    </row>
    <row r="92" spans="2:12">
      <c r="B92" s="490"/>
      <c r="C92" s="490"/>
      <c r="D92" s="490"/>
      <c r="E92" s="490"/>
      <c r="F92" s="490"/>
      <c r="G92" s="490"/>
      <c r="H92" s="492"/>
      <c r="I92" s="490"/>
      <c r="J92" s="490"/>
      <c r="K92" s="490"/>
      <c r="L92" s="149"/>
    </row>
    <row r="93" spans="2:12">
      <c r="B93" s="490"/>
      <c r="C93" s="490"/>
      <c r="D93" s="490"/>
      <c r="E93" s="490"/>
      <c r="F93" s="490"/>
      <c r="G93" s="490"/>
      <c r="H93" s="492"/>
      <c r="I93" s="490"/>
      <c r="J93" s="490"/>
      <c r="K93" s="490"/>
      <c r="L93" s="149"/>
    </row>
    <row r="94" spans="2:12">
      <c r="B94" s="490"/>
      <c r="C94" s="490"/>
      <c r="D94" s="490"/>
      <c r="E94" s="490"/>
      <c r="F94" s="490"/>
      <c r="G94" s="490"/>
      <c r="H94" s="492"/>
      <c r="I94" s="490"/>
      <c r="J94" s="490"/>
      <c r="K94" s="490"/>
      <c r="L94" s="149"/>
    </row>
    <row r="95" spans="2:12">
      <c r="B95" s="490"/>
      <c r="C95" s="490"/>
      <c r="D95" s="490"/>
      <c r="E95" s="490"/>
      <c r="F95" s="490"/>
      <c r="G95" s="490"/>
      <c r="H95" s="492"/>
      <c r="I95" s="490"/>
      <c r="J95" s="490"/>
      <c r="K95" s="490"/>
      <c r="L95" s="149"/>
    </row>
    <row r="96" spans="2:12">
      <c r="B96" s="490"/>
      <c r="C96" s="490"/>
      <c r="D96" s="490"/>
      <c r="E96" s="490"/>
      <c r="F96" s="490"/>
      <c r="G96" s="490"/>
      <c r="H96" s="492"/>
      <c r="I96" s="490"/>
      <c r="J96" s="490"/>
      <c r="K96" s="490"/>
      <c r="L96" s="149"/>
    </row>
    <row r="97" spans="2:12">
      <c r="B97" s="490"/>
      <c r="C97" s="490"/>
      <c r="D97" s="490"/>
      <c r="E97" s="490"/>
      <c r="F97" s="490"/>
      <c r="G97" s="490"/>
      <c r="H97" s="492"/>
      <c r="I97" s="490"/>
      <c r="J97" s="490"/>
      <c r="K97" s="490"/>
      <c r="L97" s="149"/>
    </row>
    <row r="98" spans="2:12">
      <c r="B98" s="490"/>
      <c r="C98" s="490"/>
      <c r="D98" s="490"/>
      <c r="E98" s="490"/>
      <c r="F98" s="490"/>
      <c r="G98" s="490"/>
      <c r="H98" s="492"/>
      <c r="I98" s="490"/>
      <c r="J98" s="490"/>
      <c r="K98" s="490"/>
      <c r="L98" s="149"/>
    </row>
    <row r="99" spans="2:12">
      <c r="B99" s="490"/>
      <c r="C99" s="490"/>
      <c r="D99" s="490"/>
      <c r="E99" s="490"/>
      <c r="F99" s="490"/>
      <c r="G99" s="490"/>
      <c r="H99" s="492"/>
      <c r="I99" s="490"/>
      <c r="J99" s="490"/>
      <c r="K99" s="490"/>
      <c r="L99" s="149"/>
    </row>
    <row r="100" spans="2:12">
      <c r="B100" s="490"/>
      <c r="C100" s="490"/>
      <c r="D100" s="490"/>
      <c r="E100" s="490"/>
      <c r="F100" s="490"/>
      <c r="G100" s="490"/>
      <c r="H100" s="492"/>
      <c r="I100" s="490"/>
      <c r="J100" s="490"/>
      <c r="K100" s="490"/>
    </row>
    <row r="101" spans="2:12">
      <c r="B101" s="490"/>
      <c r="C101" s="490"/>
      <c r="D101" s="490"/>
      <c r="E101" s="490"/>
      <c r="F101" s="490"/>
      <c r="G101" s="490"/>
      <c r="H101" s="492"/>
      <c r="I101" s="490"/>
      <c r="J101" s="490"/>
      <c r="K101" s="490"/>
    </row>
    <row r="102" spans="2:12">
      <c r="B102" s="490"/>
      <c r="C102" s="490"/>
      <c r="D102" s="490"/>
      <c r="E102" s="490"/>
      <c r="F102" s="490"/>
      <c r="G102" s="490"/>
      <c r="H102" s="492"/>
      <c r="I102" s="490"/>
      <c r="J102" s="490"/>
      <c r="K102" s="490"/>
    </row>
    <row r="103" spans="2:12">
      <c r="B103" s="490"/>
      <c r="C103" s="490"/>
      <c r="D103" s="490"/>
      <c r="E103" s="490"/>
      <c r="F103" s="490"/>
      <c r="G103" s="490"/>
      <c r="H103" s="492"/>
      <c r="I103" s="490"/>
      <c r="J103" s="490"/>
      <c r="K103" s="490"/>
    </row>
    <row r="104" spans="2:12">
      <c r="B104" s="490"/>
      <c r="C104" s="490"/>
      <c r="D104" s="490"/>
      <c r="E104" s="490"/>
      <c r="F104" s="490"/>
      <c r="G104" s="490"/>
      <c r="H104" s="492"/>
      <c r="I104" s="490"/>
      <c r="J104" s="490"/>
      <c r="K104" s="490"/>
    </row>
    <row r="105" spans="2:12">
      <c r="B105" s="490"/>
      <c r="C105" s="490"/>
      <c r="D105" s="490"/>
      <c r="E105" s="490"/>
      <c r="F105" s="490"/>
      <c r="G105" s="490"/>
      <c r="H105" s="492"/>
      <c r="I105" s="490"/>
      <c r="J105" s="490"/>
      <c r="K105" s="490"/>
    </row>
    <row r="106" spans="2:12">
      <c r="B106" s="490"/>
      <c r="C106" s="490"/>
      <c r="D106" s="490"/>
      <c r="E106" s="490"/>
      <c r="F106" s="490"/>
      <c r="G106" s="490"/>
      <c r="H106" s="492"/>
      <c r="I106" s="490"/>
      <c r="J106" s="490"/>
      <c r="K106" s="490"/>
    </row>
    <row r="107" spans="2:12">
      <c r="B107" s="490"/>
      <c r="C107" s="490"/>
      <c r="D107" s="490"/>
      <c r="E107" s="490"/>
      <c r="F107" s="490"/>
      <c r="G107" s="490"/>
      <c r="H107" s="492"/>
      <c r="I107" s="490"/>
      <c r="J107" s="490"/>
      <c r="K107" s="490"/>
    </row>
    <row r="108" spans="2:12">
      <c r="B108" s="490"/>
      <c r="C108" s="490"/>
      <c r="D108" s="490"/>
      <c r="E108" s="490"/>
      <c r="F108" s="490"/>
      <c r="G108" s="490"/>
      <c r="H108" s="492"/>
      <c r="I108" s="490"/>
      <c r="J108" s="490"/>
      <c r="K108" s="490"/>
    </row>
    <row r="109" spans="2:12">
      <c r="B109" s="490"/>
      <c r="C109" s="490"/>
      <c r="D109" s="490"/>
      <c r="E109" s="490"/>
      <c r="F109" s="490"/>
      <c r="G109" s="490"/>
      <c r="H109" s="492"/>
      <c r="I109" s="490"/>
      <c r="J109" s="490"/>
      <c r="K109" s="490"/>
    </row>
    <row r="110" spans="2:12">
      <c r="B110" s="490"/>
      <c r="C110" s="490"/>
      <c r="D110" s="490"/>
      <c r="E110" s="490"/>
      <c r="F110" s="490"/>
      <c r="G110" s="490"/>
      <c r="H110" s="492"/>
      <c r="I110" s="490"/>
      <c r="J110" s="490"/>
      <c r="K110" s="490"/>
    </row>
    <row r="111" spans="2:12">
      <c r="B111" s="490"/>
      <c r="C111" s="490"/>
      <c r="D111" s="490"/>
      <c r="E111" s="490"/>
      <c r="F111" s="490"/>
      <c r="G111" s="490"/>
      <c r="H111" s="492"/>
      <c r="I111" s="490"/>
      <c r="J111" s="490"/>
      <c r="K111" s="490"/>
    </row>
    <row r="112" spans="2:12">
      <c r="B112" s="490"/>
      <c r="C112" s="490"/>
      <c r="D112" s="490"/>
      <c r="E112" s="490"/>
      <c r="F112" s="490"/>
      <c r="G112" s="490"/>
      <c r="H112" s="492"/>
      <c r="I112" s="490"/>
      <c r="J112" s="490"/>
      <c r="K112" s="490"/>
    </row>
    <row r="113" spans="2:11">
      <c r="B113" s="490"/>
      <c r="C113" s="490"/>
      <c r="D113" s="490"/>
      <c r="E113" s="490"/>
      <c r="F113" s="490"/>
      <c r="G113" s="490"/>
      <c r="H113" s="492"/>
      <c r="I113" s="490"/>
      <c r="J113" s="490"/>
      <c r="K113" s="490"/>
    </row>
    <row r="114" spans="2:11">
      <c r="B114" s="490"/>
      <c r="C114" s="490"/>
      <c r="D114" s="490"/>
      <c r="E114" s="490"/>
      <c r="F114" s="490"/>
      <c r="G114" s="490"/>
      <c r="H114" s="492"/>
      <c r="I114" s="490"/>
      <c r="J114" s="490"/>
      <c r="K114" s="490"/>
    </row>
    <row r="115" spans="2:11">
      <c r="B115" s="490"/>
      <c r="C115" s="490"/>
      <c r="D115" s="490"/>
      <c r="E115" s="490"/>
      <c r="F115" s="490"/>
      <c r="G115" s="490"/>
      <c r="H115" s="492"/>
      <c r="I115" s="490"/>
      <c r="J115" s="490"/>
      <c r="K115" s="490"/>
    </row>
    <row r="116" spans="2:11">
      <c r="B116" s="490"/>
      <c r="C116" s="490"/>
      <c r="D116" s="490"/>
      <c r="E116" s="490"/>
      <c r="F116" s="490"/>
      <c r="G116" s="490"/>
      <c r="H116" s="492"/>
      <c r="I116" s="490"/>
      <c r="J116" s="490"/>
      <c r="K116" s="490"/>
    </row>
    <row r="117" spans="2:11">
      <c r="B117" s="490"/>
      <c r="C117" s="490"/>
      <c r="D117" s="490"/>
      <c r="E117" s="490"/>
      <c r="F117" s="490"/>
      <c r="G117" s="490"/>
      <c r="H117" s="492"/>
      <c r="I117" s="490"/>
      <c r="J117" s="490"/>
      <c r="K117" s="490"/>
    </row>
    <row r="118" spans="2:11">
      <c r="B118" s="490"/>
      <c r="C118" s="490"/>
      <c r="D118" s="490"/>
      <c r="E118" s="490"/>
      <c r="F118" s="490"/>
      <c r="G118" s="490"/>
      <c r="H118" s="492"/>
      <c r="I118" s="490"/>
      <c r="J118" s="490"/>
      <c r="K118" s="490"/>
    </row>
    <row r="119" spans="2:11">
      <c r="B119" s="490"/>
      <c r="C119" s="490"/>
      <c r="D119" s="490"/>
      <c r="E119" s="490"/>
      <c r="F119" s="490"/>
      <c r="G119" s="490"/>
      <c r="H119" s="492"/>
      <c r="I119" s="490"/>
      <c r="J119" s="490"/>
      <c r="K119" s="490"/>
    </row>
    <row r="120" spans="2:11">
      <c r="B120" s="490"/>
      <c r="C120" s="490"/>
      <c r="D120" s="490"/>
      <c r="E120" s="490"/>
      <c r="F120" s="490"/>
      <c r="G120" s="490"/>
      <c r="H120" s="492"/>
      <c r="I120" s="490"/>
      <c r="J120" s="490"/>
      <c r="K120" s="490"/>
    </row>
    <row r="121" spans="2:11">
      <c r="B121" s="490"/>
      <c r="C121" s="490"/>
      <c r="D121" s="490"/>
      <c r="E121" s="490"/>
      <c r="F121" s="490"/>
      <c r="G121" s="490"/>
      <c r="H121" s="492"/>
      <c r="I121" s="490"/>
      <c r="J121" s="490"/>
      <c r="K121" s="490"/>
    </row>
    <row r="122" spans="2:11">
      <c r="B122" s="490"/>
      <c r="C122" s="490"/>
      <c r="D122" s="490"/>
      <c r="E122" s="490"/>
      <c r="F122" s="490"/>
      <c r="G122" s="490"/>
      <c r="H122" s="492"/>
      <c r="I122" s="490"/>
      <c r="J122" s="490"/>
      <c r="K122" s="490"/>
    </row>
    <row r="123" spans="2:11">
      <c r="B123" s="490"/>
      <c r="C123" s="490"/>
      <c r="D123" s="490"/>
      <c r="E123" s="490"/>
      <c r="F123" s="490"/>
      <c r="G123" s="490"/>
      <c r="H123" s="492"/>
      <c r="I123" s="490"/>
      <c r="J123" s="490"/>
      <c r="K123" s="490"/>
    </row>
    <row r="124" spans="2:11">
      <c r="B124" s="490"/>
      <c r="C124" s="490"/>
      <c r="D124" s="490"/>
      <c r="E124" s="490"/>
      <c r="F124" s="490"/>
      <c r="G124" s="490"/>
      <c r="H124" s="492"/>
      <c r="I124" s="490"/>
      <c r="J124" s="490"/>
      <c r="K124" s="490"/>
    </row>
    <row r="125" spans="2:11">
      <c r="B125" s="490"/>
      <c r="C125" s="490"/>
      <c r="D125" s="490"/>
      <c r="E125" s="490"/>
      <c r="F125" s="490"/>
      <c r="G125" s="490"/>
      <c r="H125" s="492"/>
      <c r="I125" s="490"/>
      <c r="J125" s="490"/>
      <c r="K125" s="490"/>
    </row>
    <row r="126" spans="2:11">
      <c r="B126" s="490"/>
      <c r="C126" s="490"/>
      <c r="D126" s="490"/>
      <c r="E126" s="490"/>
      <c r="F126" s="490"/>
      <c r="G126" s="490"/>
      <c r="H126" s="492"/>
      <c r="I126" s="490"/>
      <c r="J126" s="490"/>
      <c r="K126" s="490"/>
    </row>
    <row r="127" spans="2:11">
      <c r="B127" s="490"/>
      <c r="C127" s="490"/>
      <c r="D127" s="490"/>
      <c r="E127" s="490"/>
      <c r="F127" s="490"/>
      <c r="G127" s="490"/>
      <c r="H127" s="490"/>
      <c r="I127" s="490"/>
      <c r="J127" s="490"/>
      <c r="K127" s="490"/>
    </row>
    <row r="128" spans="2:11">
      <c r="B128" s="490"/>
      <c r="C128" s="490"/>
      <c r="D128" s="490"/>
      <c r="E128" s="490"/>
      <c r="F128" s="490"/>
      <c r="G128" s="490"/>
      <c r="H128" s="490"/>
      <c r="I128" s="490"/>
      <c r="J128" s="490"/>
      <c r="K128" s="490"/>
    </row>
    <row r="129" spans="2:11">
      <c r="B129" s="490"/>
      <c r="C129" s="490"/>
      <c r="D129" s="490"/>
      <c r="E129" s="490"/>
      <c r="F129" s="490"/>
      <c r="G129" s="490"/>
      <c r="H129" s="490"/>
      <c r="I129" s="490"/>
      <c r="J129" s="490"/>
      <c r="K129" s="490"/>
    </row>
    <row r="130" spans="2:11">
      <c r="B130" s="490"/>
      <c r="C130" s="490"/>
      <c r="D130" s="490"/>
      <c r="E130" s="490"/>
      <c r="F130" s="490"/>
      <c r="G130" s="490"/>
      <c r="H130" s="490"/>
      <c r="I130" s="490"/>
      <c r="J130" s="490"/>
      <c r="K130" s="490"/>
    </row>
    <row r="131" spans="2:11">
      <c r="B131" s="490"/>
      <c r="C131" s="490"/>
      <c r="D131" s="490"/>
      <c r="E131" s="490"/>
      <c r="F131" s="490"/>
      <c r="G131" s="490"/>
      <c r="H131" s="490"/>
      <c r="I131" s="490"/>
      <c r="J131" s="490"/>
      <c r="K131" s="490"/>
    </row>
    <row r="132" spans="2:11">
      <c r="B132" s="490"/>
      <c r="C132" s="490"/>
      <c r="D132" s="490"/>
      <c r="E132" s="490"/>
      <c r="F132" s="490"/>
      <c r="G132" s="490"/>
      <c r="H132" s="490"/>
      <c r="I132" s="490"/>
      <c r="J132" s="490"/>
      <c r="K132" s="490"/>
    </row>
    <row r="133" spans="2:11">
      <c r="B133" s="490"/>
      <c r="C133" s="490"/>
      <c r="D133" s="490"/>
      <c r="E133" s="490"/>
      <c r="F133" s="490"/>
      <c r="G133" s="490"/>
      <c r="H133" s="493"/>
      <c r="I133" s="490"/>
      <c r="J133" s="490"/>
      <c r="K133" s="490"/>
    </row>
    <row r="134" spans="2:11">
      <c r="B134" s="490"/>
      <c r="C134" s="490"/>
      <c r="D134" s="490"/>
      <c r="E134" s="490"/>
      <c r="F134" s="490"/>
      <c r="G134" s="490"/>
      <c r="H134" s="493"/>
      <c r="I134" s="490"/>
      <c r="J134" s="490"/>
      <c r="K134" s="490"/>
    </row>
    <row r="135" spans="2:11">
      <c r="B135" s="490"/>
      <c r="C135" s="490"/>
      <c r="D135" s="490"/>
      <c r="E135" s="490"/>
      <c r="F135" s="490"/>
      <c r="G135" s="490"/>
      <c r="H135" s="493"/>
      <c r="I135" s="490"/>
      <c r="J135" s="490"/>
      <c r="K135" s="490"/>
    </row>
    <row r="136" spans="2:11">
      <c r="B136" s="490"/>
      <c r="C136" s="490"/>
      <c r="D136" s="490"/>
      <c r="E136" s="490"/>
      <c r="F136" s="490"/>
      <c r="G136" s="490"/>
      <c r="H136" s="493"/>
      <c r="I136" s="490"/>
      <c r="J136" s="490"/>
      <c r="K136" s="490"/>
    </row>
    <row r="137" spans="2:11">
      <c r="B137" s="490"/>
      <c r="C137" s="490"/>
      <c r="D137" s="490"/>
      <c r="E137" s="490"/>
      <c r="F137" s="490"/>
      <c r="G137" s="490"/>
      <c r="H137" s="493"/>
      <c r="I137" s="490"/>
      <c r="J137" s="490"/>
      <c r="K137" s="490"/>
    </row>
    <row r="138" spans="2:11">
      <c r="B138" s="490"/>
      <c r="C138" s="490"/>
      <c r="D138" s="490"/>
      <c r="E138" s="490"/>
      <c r="F138" s="490"/>
      <c r="G138" s="490"/>
      <c r="H138" s="493"/>
      <c r="I138" s="490"/>
      <c r="J138" s="490"/>
      <c r="K138" s="490"/>
    </row>
    <row r="139" spans="2:11">
      <c r="B139" s="490"/>
      <c r="C139" s="490"/>
      <c r="D139" s="490"/>
      <c r="E139" s="490"/>
      <c r="F139" s="490"/>
      <c r="G139" s="490"/>
      <c r="H139" s="493"/>
      <c r="I139" s="490"/>
      <c r="J139" s="490"/>
      <c r="K139" s="490"/>
    </row>
    <row r="140" spans="2:11">
      <c r="B140" s="490"/>
      <c r="C140" s="490"/>
      <c r="D140" s="490"/>
      <c r="E140" s="490"/>
      <c r="F140" s="490"/>
      <c r="G140" s="490"/>
      <c r="H140" s="493"/>
      <c r="I140" s="490"/>
      <c r="J140" s="490"/>
      <c r="K140" s="490"/>
    </row>
    <row r="141" spans="2:11">
      <c r="B141" s="490"/>
      <c r="C141" s="490"/>
      <c r="D141" s="490"/>
      <c r="E141" s="490"/>
      <c r="F141" s="490"/>
      <c r="G141" s="490"/>
      <c r="H141" s="493"/>
      <c r="I141" s="490"/>
      <c r="J141" s="490"/>
      <c r="K141" s="490"/>
    </row>
    <row r="142" spans="2:11">
      <c r="B142" s="490"/>
      <c r="C142" s="490"/>
      <c r="D142" s="490"/>
      <c r="E142" s="490"/>
      <c r="F142" s="490"/>
      <c r="G142" s="490"/>
      <c r="H142" s="493"/>
      <c r="I142" s="490"/>
      <c r="J142" s="490"/>
      <c r="K142" s="490"/>
    </row>
    <row r="143" spans="2:11">
      <c r="B143" s="490"/>
      <c r="C143" s="490"/>
      <c r="D143" s="490"/>
      <c r="E143" s="490"/>
      <c r="F143" s="490"/>
      <c r="G143" s="490"/>
      <c r="H143" s="493"/>
      <c r="I143" s="490"/>
      <c r="J143" s="490"/>
      <c r="K143" s="490"/>
    </row>
    <row r="144" spans="2:11">
      <c r="B144" s="490"/>
      <c r="C144" s="490"/>
      <c r="D144" s="490"/>
      <c r="E144" s="490"/>
      <c r="F144" s="490"/>
      <c r="G144" s="490"/>
      <c r="H144" s="493"/>
      <c r="I144" s="490"/>
      <c r="J144" s="490"/>
      <c r="K144" s="490"/>
    </row>
    <row r="145" spans="2:11">
      <c r="B145" s="490"/>
      <c r="C145" s="490"/>
      <c r="D145" s="490"/>
      <c r="E145" s="490"/>
      <c r="F145" s="490"/>
      <c r="G145" s="490"/>
      <c r="H145" s="493"/>
      <c r="I145" s="490"/>
      <c r="J145" s="490"/>
      <c r="K145" s="490"/>
    </row>
    <row r="146" spans="2:11">
      <c r="B146" s="490"/>
      <c r="C146" s="490"/>
      <c r="D146" s="490"/>
      <c r="E146" s="490"/>
      <c r="F146" s="490"/>
      <c r="G146" s="490"/>
      <c r="H146" s="493"/>
      <c r="I146" s="490"/>
      <c r="J146" s="490"/>
      <c r="K146" s="490"/>
    </row>
    <row r="147" spans="2:11">
      <c r="B147" s="490"/>
      <c r="C147" s="490"/>
      <c r="D147" s="490"/>
      <c r="E147" s="490"/>
      <c r="F147" s="490"/>
      <c r="G147" s="490"/>
      <c r="H147" s="493"/>
      <c r="I147" s="490"/>
      <c r="J147" s="490"/>
      <c r="K147" s="490"/>
    </row>
    <row r="148" spans="2:11">
      <c r="B148" s="490"/>
      <c r="C148" s="490"/>
      <c r="D148" s="490"/>
      <c r="E148" s="490"/>
      <c r="F148" s="490"/>
      <c r="G148" s="490"/>
      <c r="H148" s="493"/>
      <c r="I148" s="490"/>
      <c r="J148" s="490"/>
      <c r="K148" s="490"/>
    </row>
    <row r="149" spans="2:11">
      <c r="B149" s="490"/>
      <c r="C149" s="490"/>
      <c r="D149" s="490"/>
      <c r="E149" s="490"/>
      <c r="F149" s="490"/>
      <c r="G149" s="490"/>
      <c r="H149" s="493"/>
      <c r="I149" s="490"/>
      <c r="J149" s="490"/>
      <c r="K149" s="490"/>
    </row>
    <row r="150" spans="2:11">
      <c r="B150" s="490"/>
      <c r="C150" s="490"/>
      <c r="D150" s="490"/>
      <c r="E150" s="490"/>
      <c r="F150" s="490"/>
      <c r="G150" s="490"/>
      <c r="H150" s="493"/>
      <c r="I150" s="490"/>
      <c r="J150" s="490"/>
      <c r="K150" s="490"/>
    </row>
    <row r="151" spans="2:11">
      <c r="B151" s="490"/>
      <c r="C151" s="490"/>
      <c r="D151" s="490"/>
      <c r="E151" s="490"/>
      <c r="F151" s="490"/>
      <c r="G151" s="490"/>
      <c r="H151" s="493"/>
      <c r="I151" s="490"/>
      <c r="J151" s="490"/>
      <c r="K151" s="490"/>
    </row>
    <row r="152" spans="2:11">
      <c r="B152" s="490"/>
      <c r="C152" s="490"/>
      <c r="D152" s="490"/>
      <c r="E152" s="490"/>
      <c r="F152" s="490"/>
      <c r="G152" s="490"/>
      <c r="H152" s="493"/>
      <c r="I152" s="490"/>
      <c r="J152" s="490"/>
      <c r="K152" s="490"/>
    </row>
    <row r="153" spans="2:11">
      <c r="B153" s="490"/>
      <c r="C153" s="490"/>
      <c r="D153" s="490"/>
      <c r="E153" s="490"/>
      <c r="F153" s="490"/>
      <c r="G153" s="490"/>
      <c r="H153" s="493"/>
      <c r="I153" s="490"/>
      <c r="J153" s="490"/>
      <c r="K153" s="490"/>
    </row>
    <row r="154" spans="2:11">
      <c r="B154" s="490"/>
      <c r="C154" s="490"/>
      <c r="D154" s="490"/>
      <c r="E154" s="490"/>
      <c r="F154" s="490"/>
      <c r="G154" s="490"/>
      <c r="H154" s="493"/>
      <c r="I154" s="490"/>
      <c r="J154" s="490"/>
      <c r="K154" s="490"/>
    </row>
    <row r="155" spans="2:11">
      <c r="B155" s="490"/>
      <c r="C155" s="490"/>
      <c r="D155" s="490"/>
      <c r="E155" s="490"/>
      <c r="F155" s="490"/>
      <c r="G155" s="490"/>
      <c r="H155" s="493"/>
      <c r="I155" s="490"/>
      <c r="J155" s="490"/>
      <c r="K155" s="490"/>
    </row>
    <row r="156" spans="2:11">
      <c r="B156" s="490"/>
      <c r="C156" s="490"/>
      <c r="D156" s="490"/>
      <c r="E156" s="490"/>
      <c r="F156" s="490"/>
      <c r="G156" s="490"/>
      <c r="H156" s="493"/>
      <c r="I156" s="490"/>
      <c r="J156" s="490"/>
      <c r="K156" s="490"/>
    </row>
    <row r="157" spans="2:11">
      <c r="B157" s="490"/>
      <c r="C157" s="490"/>
      <c r="D157" s="490"/>
      <c r="E157" s="490"/>
      <c r="F157" s="490"/>
      <c r="G157" s="490"/>
      <c r="H157" s="493"/>
      <c r="I157" s="490"/>
      <c r="J157" s="490"/>
      <c r="K157" s="490"/>
    </row>
    <row r="158" spans="2:11">
      <c r="B158" s="490"/>
      <c r="C158" s="490"/>
      <c r="D158" s="490"/>
      <c r="E158" s="490"/>
      <c r="F158" s="490"/>
      <c r="G158" s="490"/>
      <c r="H158" s="493"/>
      <c r="I158" s="490"/>
      <c r="J158" s="490"/>
      <c r="K158" s="490"/>
    </row>
    <row r="159" spans="2:11">
      <c r="B159" s="490"/>
      <c r="C159" s="490"/>
      <c r="D159" s="490"/>
      <c r="E159" s="490"/>
      <c r="F159" s="490"/>
      <c r="G159" s="490"/>
      <c r="H159" s="493"/>
      <c r="I159" s="490"/>
      <c r="J159" s="490"/>
      <c r="K159" s="490"/>
    </row>
    <row r="160" spans="2:11">
      <c r="B160" s="490"/>
      <c r="C160" s="490"/>
      <c r="D160" s="490"/>
      <c r="E160" s="490"/>
      <c r="F160" s="490"/>
      <c r="G160" s="490"/>
      <c r="H160" s="493"/>
      <c r="I160" s="490"/>
      <c r="J160" s="490"/>
      <c r="K160" s="490"/>
    </row>
    <row r="161" spans="2:11">
      <c r="B161" s="490"/>
      <c r="C161" s="490"/>
      <c r="D161" s="490"/>
      <c r="E161" s="490"/>
      <c r="F161" s="490"/>
      <c r="G161" s="490"/>
      <c r="H161" s="493"/>
      <c r="I161" s="490"/>
      <c r="J161" s="490"/>
      <c r="K161" s="490"/>
    </row>
    <row r="162" spans="2:11">
      <c r="B162" s="490"/>
      <c r="C162" s="490"/>
      <c r="D162" s="490"/>
      <c r="E162" s="490"/>
      <c r="F162" s="490"/>
      <c r="G162" s="490"/>
      <c r="H162" s="493"/>
      <c r="I162" s="490"/>
      <c r="J162" s="490"/>
      <c r="K162" s="490"/>
    </row>
    <row r="163" spans="2:11">
      <c r="B163" s="490"/>
      <c r="C163" s="490"/>
      <c r="D163" s="490"/>
      <c r="E163" s="490"/>
      <c r="F163" s="490"/>
      <c r="G163" s="490"/>
      <c r="H163" s="493"/>
      <c r="I163" s="490"/>
      <c r="J163" s="490"/>
      <c r="K163" s="490"/>
    </row>
    <row r="164" spans="2:11">
      <c r="B164" s="490"/>
      <c r="C164" s="490"/>
      <c r="D164" s="490"/>
      <c r="E164" s="490"/>
      <c r="F164" s="490"/>
      <c r="G164" s="490"/>
      <c r="H164" s="493"/>
      <c r="I164" s="490"/>
      <c r="J164" s="490"/>
      <c r="K164" s="490"/>
    </row>
    <row r="165" spans="2:11">
      <c r="B165" s="490"/>
      <c r="C165" s="490"/>
      <c r="D165" s="490"/>
      <c r="E165" s="490"/>
      <c r="F165" s="490"/>
      <c r="G165" s="490"/>
      <c r="H165" s="493"/>
      <c r="I165" s="490"/>
      <c r="J165" s="490"/>
      <c r="K165" s="490"/>
    </row>
    <row r="166" spans="2:11">
      <c r="B166" s="490"/>
      <c r="C166" s="490"/>
      <c r="D166" s="490"/>
      <c r="E166" s="490"/>
      <c r="F166" s="490"/>
      <c r="G166" s="490"/>
      <c r="H166" s="493"/>
      <c r="I166" s="490"/>
      <c r="J166" s="490"/>
      <c r="K166" s="490"/>
    </row>
    <row r="167" spans="2:11">
      <c r="B167" s="490"/>
      <c r="C167" s="490"/>
      <c r="D167" s="490"/>
      <c r="E167" s="490"/>
      <c r="F167" s="490"/>
      <c r="G167" s="490"/>
      <c r="H167" s="493"/>
      <c r="I167" s="490"/>
      <c r="J167" s="490"/>
      <c r="K167" s="490"/>
    </row>
    <row r="168" spans="2:11">
      <c r="B168" s="490"/>
      <c r="C168" s="490"/>
      <c r="D168" s="490"/>
      <c r="E168" s="490"/>
      <c r="F168" s="490"/>
      <c r="G168" s="490"/>
      <c r="H168" s="493"/>
      <c r="I168" s="490"/>
      <c r="J168" s="490"/>
      <c r="K168" s="490"/>
    </row>
    <row r="169" spans="2:11">
      <c r="B169" s="490"/>
      <c r="C169" s="490"/>
      <c r="D169" s="490"/>
      <c r="E169" s="490"/>
      <c r="F169" s="490"/>
      <c r="G169" s="490"/>
      <c r="H169" s="493"/>
      <c r="I169" s="490"/>
      <c r="J169" s="490"/>
      <c r="K169" s="490"/>
    </row>
    <row r="170" spans="2:11">
      <c r="B170" s="490"/>
      <c r="C170" s="490"/>
      <c r="D170" s="490"/>
      <c r="E170" s="490"/>
      <c r="F170" s="490"/>
      <c r="G170" s="490"/>
      <c r="H170" s="493"/>
      <c r="I170" s="490"/>
      <c r="J170" s="490"/>
      <c r="K170" s="490"/>
    </row>
    <row r="171" spans="2:11">
      <c r="B171" s="490"/>
      <c r="C171" s="490"/>
      <c r="D171" s="490"/>
      <c r="E171" s="490"/>
      <c r="F171" s="490"/>
      <c r="G171" s="490"/>
      <c r="H171" s="493"/>
      <c r="I171" s="490"/>
      <c r="J171" s="490"/>
      <c r="K171" s="490"/>
    </row>
    <row r="172" spans="2:11">
      <c r="B172" s="490"/>
      <c r="C172" s="490"/>
      <c r="D172" s="490"/>
      <c r="E172" s="490"/>
      <c r="F172" s="490"/>
      <c r="G172" s="490"/>
      <c r="H172" s="493"/>
      <c r="I172" s="490"/>
      <c r="J172" s="490"/>
      <c r="K172" s="490"/>
    </row>
    <row r="173" spans="2:11">
      <c r="B173" s="490"/>
      <c r="C173" s="490"/>
      <c r="D173" s="490"/>
      <c r="E173" s="490"/>
      <c r="F173" s="490"/>
      <c r="G173" s="490"/>
      <c r="H173" s="493"/>
      <c r="I173" s="490"/>
      <c r="J173" s="490"/>
      <c r="K173" s="490"/>
    </row>
    <row r="174" spans="2:11">
      <c r="B174" s="490"/>
      <c r="C174" s="490"/>
      <c r="D174" s="490"/>
      <c r="E174" s="490"/>
      <c r="F174" s="490"/>
      <c r="G174" s="490"/>
      <c r="H174" s="493"/>
      <c r="I174" s="490"/>
      <c r="J174" s="490"/>
      <c r="K174" s="490"/>
    </row>
    <row r="175" spans="2:11">
      <c r="B175" s="490"/>
      <c r="C175" s="490"/>
      <c r="D175" s="490"/>
      <c r="E175" s="490"/>
      <c r="F175" s="490"/>
      <c r="G175" s="490"/>
      <c r="H175" s="493"/>
      <c r="I175" s="490"/>
      <c r="J175" s="490"/>
      <c r="K175" s="490"/>
    </row>
    <row r="176" spans="2:11">
      <c r="B176" s="490"/>
      <c r="C176" s="490"/>
      <c r="D176" s="490"/>
      <c r="E176" s="490"/>
      <c r="F176" s="490"/>
      <c r="G176" s="490"/>
      <c r="H176" s="493"/>
      <c r="I176" s="490"/>
      <c r="J176" s="490"/>
      <c r="K176" s="490"/>
    </row>
    <row r="177" spans="2:11">
      <c r="B177" s="490"/>
      <c r="C177" s="490"/>
      <c r="D177" s="490"/>
      <c r="E177" s="490"/>
      <c r="F177" s="490"/>
      <c r="G177" s="490"/>
      <c r="H177" s="493"/>
      <c r="I177" s="490"/>
      <c r="J177" s="490"/>
      <c r="K177" s="490"/>
    </row>
    <row r="178" spans="2:11">
      <c r="B178" s="490"/>
      <c r="C178" s="490"/>
      <c r="D178" s="490"/>
      <c r="E178" s="490"/>
      <c r="F178" s="490"/>
      <c r="G178" s="490"/>
      <c r="H178" s="493"/>
      <c r="I178" s="490"/>
      <c r="J178" s="490"/>
      <c r="K178" s="490"/>
    </row>
    <row r="179" spans="2:11">
      <c r="B179" s="490"/>
      <c r="C179" s="490"/>
      <c r="D179" s="490"/>
      <c r="E179" s="490"/>
      <c r="F179" s="490"/>
      <c r="G179" s="490"/>
      <c r="H179" s="493"/>
      <c r="I179" s="490"/>
      <c r="J179" s="490"/>
      <c r="K179" s="490"/>
    </row>
    <row r="180" spans="2:11">
      <c r="B180" s="490"/>
      <c r="C180" s="490"/>
      <c r="D180" s="490"/>
      <c r="E180" s="490"/>
      <c r="F180" s="490"/>
      <c r="G180" s="490"/>
      <c r="H180" s="493"/>
      <c r="I180" s="490"/>
      <c r="J180" s="490"/>
      <c r="K180" s="490"/>
    </row>
    <row r="181" spans="2:11">
      <c r="B181" s="490"/>
      <c r="C181" s="490"/>
      <c r="D181" s="490"/>
      <c r="E181" s="490"/>
      <c r="F181" s="490"/>
      <c r="G181" s="490"/>
      <c r="H181" s="493"/>
      <c r="I181" s="490"/>
      <c r="J181" s="490"/>
      <c r="K181" s="490"/>
    </row>
    <row r="182" spans="2:11">
      <c r="B182" s="490"/>
      <c r="C182" s="490"/>
      <c r="D182" s="490"/>
      <c r="E182" s="490"/>
      <c r="F182" s="490"/>
      <c r="G182" s="490"/>
      <c r="H182" s="493"/>
      <c r="I182" s="490"/>
      <c r="J182" s="490"/>
      <c r="K182" s="490"/>
    </row>
    <row r="183" spans="2:11">
      <c r="B183" s="490"/>
      <c r="C183" s="490"/>
      <c r="D183" s="490"/>
      <c r="E183" s="490"/>
      <c r="F183" s="490"/>
      <c r="G183" s="490"/>
      <c r="H183" s="493"/>
      <c r="I183" s="490"/>
      <c r="J183" s="490"/>
      <c r="K183" s="490"/>
    </row>
    <row r="184" spans="2:11">
      <c r="B184" s="490"/>
      <c r="C184" s="490"/>
      <c r="D184" s="490"/>
      <c r="E184" s="490"/>
      <c r="F184" s="490"/>
      <c r="G184" s="490"/>
      <c r="H184" s="493"/>
      <c r="I184" s="490"/>
      <c r="J184" s="490"/>
      <c r="K184" s="490"/>
    </row>
    <row r="185" spans="2:11">
      <c r="B185" s="490"/>
      <c r="C185" s="490"/>
      <c r="D185" s="490"/>
      <c r="E185" s="490"/>
      <c r="F185" s="490"/>
      <c r="G185" s="490"/>
      <c r="H185" s="493"/>
      <c r="I185" s="490"/>
      <c r="J185" s="490"/>
      <c r="K185" s="490"/>
    </row>
    <row r="186" spans="2:11">
      <c r="B186" s="490"/>
      <c r="C186" s="490"/>
      <c r="D186" s="490"/>
      <c r="E186" s="490"/>
      <c r="F186" s="490"/>
      <c r="G186" s="490"/>
      <c r="H186" s="493"/>
      <c r="I186" s="490"/>
      <c r="J186" s="490"/>
      <c r="K186" s="490"/>
    </row>
    <row r="187" spans="2:11">
      <c r="B187" s="490"/>
      <c r="C187" s="490"/>
      <c r="D187" s="490"/>
      <c r="E187" s="490"/>
      <c r="F187" s="490"/>
      <c r="G187" s="490"/>
      <c r="H187" s="493"/>
      <c r="I187" s="490"/>
      <c r="J187" s="490"/>
      <c r="K187" s="490"/>
    </row>
    <row r="188" spans="2:11">
      <c r="B188" s="490"/>
      <c r="C188" s="490"/>
      <c r="D188" s="490"/>
      <c r="E188" s="490"/>
      <c r="F188" s="490"/>
      <c r="G188" s="490"/>
      <c r="H188" s="490"/>
      <c r="I188" s="490"/>
      <c r="J188" s="490"/>
      <c r="K188" s="490"/>
    </row>
    <row r="189" spans="2:11">
      <c r="B189" s="490"/>
      <c r="C189" s="490"/>
      <c r="D189" s="490"/>
      <c r="E189" s="490"/>
      <c r="F189" s="490"/>
      <c r="G189" s="490"/>
      <c r="H189" s="490"/>
      <c r="I189" s="490"/>
      <c r="J189" s="490"/>
      <c r="K189" s="490"/>
    </row>
    <row r="190" spans="2:11">
      <c r="B190" s="490"/>
      <c r="C190" s="490"/>
      <c r="D190" s="490"/>
      <c r="E190" s="490"/>
      <c r="F190" s="490"/>
      <c r="G190" s="490"/>
      <c r="H190" s="490"/>
      <c r="I190" s="490"/>
      <c r="J190" s="490"/>
      <c r="K190" s="490"/>
    </row>
    <row r="191" spans="2:11">
      <c r="B191" s="490"/>
      <c r="C191" s="490"/>
      <c r="D191" s="490"/>
      <c r="E191" s="490"/>
      <c r="F191" s="490"/>
      <c r="G191" s="490"/>
      <c r="H191" s="490"/>
      <c r="I191" s="490"/>
      <c r="J191" s="490"/>
      <c r="K191" s="490"/>
    </row>
    <row r="192" spans="2:11">
      <c r="B192" s="490"/>
      <c r="C192" s="490"/>
      <c r="D192" s="490"/>
      <c r="E192" s="490"/>
      <c r="F192" s="490"/>
      <c r="G192" s="490"/>
      <c r="H192" s="490"/>
      <c r="I192" s="490"/>
      <c r="J192" s="490"/>
      <c r="K192" s="490"/>
    </row>
    <row r="193" spans="2:11">
      <c r="B193" s="490"/>
      <c r="C193" s="490"/>
      <c r="D193" s="490"/>
      <c r="E193" s="490"/>
      <c r="F193" s="490"/>
      <c r="G193" s="490"/>
      <c r="H193" s="490"/>
      <c r="I193" s="490"/>
      <c r="J193" s="490"/>
      <c r="K193" s="490"/>
    </row>
    <row r="194" spans="2:11">
      <c r="B194" s="490"/>
      <c r="C194" s="490"/>
      <c r="D194" s="490"/>
      <c r="E194" s="490"/>
      <c r="F194" s="490"/>
      <c r="G194" s="490"/>
      <c r="H194" s="490"/>
      <c r="I194" s="490"/>
      <c r="J194" s="490"/>
      <c r="K194" s="490"/>
    </row>
    <row r="195" spans="2:11">
      <c r="B195" s="490"/>
      <c r="C195" s="490"/>
      <c r="D195" s="490"/>
      <c r="E195" s="490"/>
      <c r="F195" s="490"/>
      <c r="G195" s="490"/>
      <c r="H195" s="490"/>
      <c r="I195" s="490"/>
      <c r="J195" s="490"/>
      <c r="K195" s="490"/>
    </row>
    <row r="196" spans="2:11">
      <c r="B196" s="490"/>
      <c r="C196" s="490"/>
      <c r="D196" s="490"/>
      <c r="E196" s="490"/>
      <c r="F196" s="490"/>
      <c r="G196" s="490"/>
      <c r="H196" s="490"/>
      <c r="I196" s="490"/>
      <c r="J196" s="490"/>
      <c r="K196" s="490"/>
    </row>
    <row r="197" spans="2:11">
      <c r="B197" s="490"/>
      <c r="C197" s="490"/>
      <c r="D197" s="490"/>
      <c r="E197" s="490"/>
      <c r="F197" s="490"/>
      <c r="G197" s="490"/>
      <c r="H197" s="490"/>
      <c r="I197" s="490"/>
      <c r="J197" s="490"/>
      <c r="K197" s="490"/>
    </row>
    <row r="198" spans="2:11">
      <c r="B198" s="490"/>
      <c r="C198" s="490"/>
      <c r="D198" s="490"/>
      <c r="E198" s="490"/>
      <c r="F198" s="490"/>
      <c r="G198" s="490"/>
      <c r="H198" s="490"/>
      <c r="I198" s="490"/>
      <c r="J198" s="490"/>
      <c r="K198" s="490"/>
    </row>
    <row r="199" spans="2:11">
      <c r="B199" s="490"/>
      <c r="C199" s="490"/>
      <c r="D199" s="490"/>
      <c r="E199" s="490"/>
      <c r="F199" s="490"/>
      <c r="G199" s="490"/>
      <c r="H199" s="490"/>
      <c r="I199" s="490"/>
      <c r="J199" s="490"/>
      <c r="K199" s="490"/>
    </row>
    <row r="200" spans="2:11">
      <c r="B200" s="490"/>
      <c r="C200" s="490"/>
      <c r="D200" s="490"/>
      <c r="E200" s="490"/>
      <c r="F200" s="490"/>
      <c r="G200" s="490"/>
      <c r="H200" s="490"/>
      <c r="I200" s="490"/>
      <c r="J200" s="490"/>
      <c r="K200" s="490"/>
    </row>
    <row r="201" spans="2:11">
      <c r="B201" s="490"/>
      <c r="C201" s="490"/>
      <c r="D201" s="490"/>
      <c r="E201" s="490"/>
      <c r="F201" s="490"/>
      <c r="G201" s="490"/>
      <c r="H201" s="490"/>
      <c r="I201" s="490"/>
      <c r="J201" s="490"/>
      <c r="K201" s="490"/>
    </row>
    <row r="202" spans="2:11">
      <c r="B202" s="490"/>
      <c r="C202" s="490"/>
      <c r="D202" s="490"/>
      <c r="E202" s="490"/>
      <c r="F202" s="490"/>
      <c r="G202" s="490"/>
      <c r="H202" s="490"/>
      <c r="I202" s="490"/>
      <c r="J202" s="490"/>
      <c r="K202" s="490"/>
    </row>
    <row r="203" spans="2:11">
      <c r="B203" s="490"/>
      <c r="C203" s="490"/>
      <c r="D203" s="490"/>
      <c r="E203" s="490"/>
      <c r="F203" s="490"/>
      <c r="G203" s="490"/>
      <c r="H203" s="490"/>
      <c r="I203" s="490"/>
      <c r="J203" s="490"/>
      <c r="K203" s="490"/>
    </row>
    <row r="204" spans="2:11">
      <c r="B204" s="490"/>
      <c r="C204" s="490"/>
      <c r="D204" s="490"/>
      <c r="E204" s="490"/>
      <c r="F204" s="490"/>
      <c r="G204" s="490"/>
      <c r="H204" s="490"/>
      <c r="I204" s="490"/>
      <c r="J204" s="490"/>
      <c r="K204" s="490"/>
    </row>
    <row r="205" spans="2:11">
      <c r="B205" s="490"/>
      <c r="C205" s="490"/>
      <c r="D205" s="490"/>
      <c r="E205" s="490"/>
      <c r="F205" s="490"/>
      <c r="G205" s="490"/>
      <c r="H205" s="490"/>
      <c r="I205" s="490"/>
      <c r="J205" s="490"/>
      <c r="K205" s="490"/>
    </row>
    <row r="206" spans="2:11">
      <c r="B206" s="490"/>
      <c r="C206" s="490"/>
      <c r="D206" s="490"/>
      <c r="E206" s="490"/>
      <c r="F206" s="490"/>
      <c r="G206" s="490"/>
      <c r="H206" s="490"/>
      <c r="I206" s="490"/>
      <c r="J206" s="490"/>
      <c r="K206" s="490"/>
    </row>
    <row r="207" spans="2:11">
      <c r="B207" s="490"/>
      <c r="C207" s="490"/>
      <c r="D207" s="490"/>
      <c r="E207" s="490"/>
      <c r="F207" s="490"/>
      <c r="G207" s="490"/>
      <c r="H207" s="490"/>
      <c r="I207" s="490"/>
      <c r="J207" s="490"/>
      <c r="K207" s="490"/>
    </row>
    <row r="208" spans="2:11">
      <c r="B208" s="490"/>
      <c r="C208" s="490"/>
      <c r="D208" s="490"/>
      <c r="E208" s="490"/>
      <c r="F208" s="490"/>
      <c r="G208" s="490"/>
      <c r="H208" s="490"/>
      <c r="I208" s="490"/>
      <c r="J208" s="490"/>
      <c r="K208" s="490"/>
    </row>
    <row r="209" spans="2:11">
      <c r="B209" s="490"/>
      <c r="C209" s="490"/>
      <c r="D209" s="490"/>
      <c r="E209" s="490"/>
      <c r="F209" s="490"/>
      <c r="G209" s="490"/>
      <c r="H209" s="490"/>
      <c r="I209" s="490"/>
      <c r="J209" s="490"/>
      <c r="K209" s="490"/>
    </row>
    <row r="210" spans="2:11">
      <c r="B210" s="490"/>
      <c r="C210" s="490"/>
      <c r="D210" s="490"/>
      <c r="E210" s="490"/>
      <c r="F210" s="490"/>
      <c r="G210" s="490"/>
      <c r="H210" s="490"/>
      <c r="I210" s="490"/>
      <c r="J210" s="490"/>
      <c r="K210" s="490"/>
    </row>
    <row r="211" spans="2:11">
      <c r="B211" s="490"/>
      <c r="C211" s="490"/>
      <c r="D211" s="490"/>
      <c r="E211" s="490"/>
      <c r="F211" s="490"/>
      <c r="G211" s="490"/>
      <c r="H211" s="490"/>
      <c r="I211" s="490"/>
      <c r="J211" s="490"/>
      <c r="K211" s="490"/>
    </row>
    <row r="212" spans="2:11">
      <c r="B212" s="490"/>
      <c r="C212" s="490"/>
      <c r="D212" s="490"/>
      <c r="E212" s="490"/>
      <c r="F212" s="490"/>
      <c r="G212" s="490"/>
      <c r="H212" s="490"/>
      <c r="I212" s="490"/>
      <c r="J212" s="490"/>
      <c r="K212" s="490"/>
    </row>
    <row r="213" spans="2:11">
      <c r="B213" s="490"/>
      <c r="C213" s="490"/>
      <c r="D213" s="490"/>
      <c r="E213" s="490"/>
      <c r="F213" s="490"/>
      <c r="G213" s="490"/>
      <c r="H213" s="490"/>
      <c r="I213" s="490"/>
      <c r="J213" s="490"/>
      <c r="K213" s="490"/>
    </row>
    <row r="214" spans="2:11">
      <c r="B214" s="490"/>
      <c r="C214" s="490"/>
      <c r="D214" s="490"/>
      <c r="E214" s="490"/>
      <c r="F214" s="490"/>
      <c r="G214" s="490"/>
      <c r="H214" s="490"/>
      <c r="I214" s="490"/>
      <c r="J214" s="490"/>
      <c r="K214" s="490"/>
    </row>
    <row r="215" spans="2:11">
      <c r="B215" s="490"/>
      <c r="C215" s="490"/>
      <c r="D215" s="490"/>
      <c r="E215" s="490"/>
      <c r="F215" s="490"/>
      <c r="G215" s="490"/>
      <c r="H215" s="490"/>
      <c r="I215" s="490"/>
      <c r="J215" s="490"/>
      <c r="K215" s="490"/>
    </row>
    <row r="216" spans="2:11">
      <c r="B216" s="490"/>
      <c r="C216" s="490"/>
      <c r="D216" s="490"/>
      <c r="E216" s="490"/>
      <c r="F216" s="490"/>
      <c r="G216" s="490"/>
      <c r="H216" s="490"/>
      <c r="I216" s="490"/>
      <c r="J216" s="490"/>
      <c r="K216" s="490"/>
    </row>
    <row r="217" spans="2:11">
      <c r="B217" s="490"/>
      <c r="C217" s="490"/>
      <c r="D217" s="490"/>
      <c r="E217" s="490"/>
      <c r="F217" s="490"/>
      <c r="G217" s="490"/>
      <c r="H217" s="490"/>
      <c r="I217" s="490"/>
      <c r="J217" s="490"/>
      <c r="K217" s="490"/>
    </row>
    <row r="218" spans="2:11">
      <c r="B218" s="490"/>
      <c r="C218" s="490"/>
      <c r="D218" s="490"/>
      <c r="E218" s="490"/>
      <c r="F218" s="490"/>
      <c r="G218" s="490"/>
      <c r="H218" s="490"/>
      <c r="I218" s="490"/>
      <c r="J218" s="490"/>
      <c r="K218" s="490"/>
    </row>
    <row r="219" spans="2:11">
      <c r="B219" s="490"/>
      <c r="C219" s="490"/>
      <c r="D219" s="490"/>
      <c r="E219" s="490"/>
      <c r="F219" s="490"/>
      <c r="G219" s="490"/>
      <c r="H219" s="490"/>
      <c r="I219" s="490"/>
      <c r="J219" s="490"/>
      <c r="K219" s="490"/>
    </row>
    <row r="220" spans="2:11">
      <c r="B220" s="490"/>
      <c r="C220" s="490"/>
      <c r="D220" s="490"/>
      <c r="E220" s="490"/>
      <c r="F220" s="490"/>
      <c r="G220" s="490"/>
      <c r="H220" s="490"/>
      <c r="I220" s="490"/>
      <c r="J220" s="490"/>
      <c r="K220" s="490"/>
    </row>
    <row r="221" spans="2:11">
      <c r="B221" s="490"/>
      <c r="C221" s="490"/>
      <c r="D221" s="490"/>
      <c r="E221" s="490"/>
      <c r="F221" s="490"/>
      <c r="G221" s="490"/>
      <c r="H221" s="490"/>
      <c r="I221" s="490"/>
      <c r="J221" s="490"/>
      <c r="K221" s="490"/>
    </row>
    <row r="222" spans="2:11">
      <c r="B222" s="490"/>
      <c r="C222" s="490"/>
      <c r="D222" s="490"/>
      <c r="E222" s="490"/>
      <c r="F222" s="490"/>
      <c r="G222" s="490"/>
      <c r="H222" s="490"/>
      <c r="I222" s="490"/>
      <c r="J222" s="490"/>
      <c r="K222" s="490"/>
    </row>
    <row r="223" spans="2:11">
      <c r="B223" s="490"/>
      <c r="C223" s="490"/>
      <c r="D223" s="490"/>
      <c r="E223" s="490"/>
      <c r="F223" s="490"/>
      <c r="G223" s="490"/>
      <c r="H223" s="490"/>
      <c r="I223" s="490"/>
      <c r="J223" s="490"/>
      <c r="K223" s="490"/>
    </row>
    <row r="224" spans="2:11">
      <c r="B224" s="490"/>
      <c r="C224" s="490"/>
      <c r="D224" s="490"/>
      <c r="E224" s="490"/>
      <c r="F224" s="490"/>
      <c r="G224" s="490"/>
      <c r="H224" s="490"/>
      <c r="I224" s="490"/>
      <c r="J224" s="490"/>
      <c r="K224" s="490"/>
    </row>
    <row r="225" spans="2:11">
      <c r="B225" s="490"/>
      <c r="C225" s="490"/>
      <c r="D225" s="490"/>
      <c r="E225" s="490"/>
      <c r="F225" s="490"/>
      <c r="G225" s="490"/>
      <c r="H225" s="490"/>
      <c r="I225" s="490"/>
      <c r="J225" s="490"/>
      <c r="K225" s="490"/>
    </row>
    <row r="226" spans="2:11">
      <c r="B226" s="490"/>
      <c r="C226" s="490"/>
      <c r="D226" s="490"/>
      <c r="E226" s="490"/>
      <c r="F226" s="490"/>
      <c r="G226" s="490"/>
      <c r="H226" s="490"/>
      <c r="I226" s="490"/>
      <c r="J226" s="490"/>
      <c r="K226" s="490"/>
    </row>
    <row r="227" spans="2:11">
      <c r="B227" s="490"/>
      <c r="C227" s="490"/>
      <c r="D227" s="490"/>
      <c r="E227" s="490"/>
      <c r="F227" s="490"/>
      <c r="G227" s="490"/>
      <c r="H227" s="490"/>
      <c r="I227" s="490"/>
      <c r="J227" s="490"/>
      <c r="K227" s="490"/>
    </row>
    <row r="228" spans="2:11">
      <c r="B228" s="490"/>
      <c r="C228" s="490"/>
      <c r="D228" s="490"/>
      <c r="E228" s="490"/>
      <c r="F228" s="490"/>
      <c r="G228" s="490"/>
      <c r="H228" s="490"/>
      <c r="I228" s="490"/>
      <c r="J228" s="490"/>
      <c r="K228" s="490"/>
    </row>
    <row r="229" spans="2:11">
      <c r="B229" s="490"/>
      <c r="C229" s="490"/>
      <c r="D229" s="490"/>
      <c r="E229" s="490"/>
      <c r="F229" s="490"/>
      <c r="G229" s="490"/>
      <c r="H229" s="490"/>
      <c r="I229" s="490"/>
      <c r="J229" s="490"/>
      <c r="K229" s="490"/>
    </row>
    <row r="230" spans="2:11">
      <c r="B230" s="490"/>
      <c r="C230" s="490"/>
      <c r="D230" s="490"/>
      <c r="E230" s="490"/>
      <c r="F230" s="490"/>
      <c r="G230" s="490"/>
      <c r="H230" s="490"/>
      <c r="I230" s="490"/>
      <c r="J230" s="490"/>
      <c r="K230" s="490"/>
    </row>
    <row r="231" spans="2:11">
      <c r="B231" s="490"/>
      <c r="C231" s="490"/>
      <c r="D231" s="490"/>
      <c r="E231" s="490"/>
      <c r="F231" s="490"/>
      <c r="G231" s="490"/>
      <c r="H231" s="490"/>
      <c r="I231" s="490"/>
      <c r="J231" s="490"/>
      <c r="K231" s="490"/>
    </row>
    <row r="232" spans="2:11">
      <c r="B232" s="490"/>
      <c r="C232" s="490"/>
      <c r="D232" s="490"/>
      <c r="E232" s="490"/>
      <c r="F232" s="490"/>
      <c r="G232" s="490"/>
      <c r="H232" s="490"/>
      <c r="I232" s="490"/>
      <c r="J232" s="490"/>
      <c r="K232" s="490"/>
    </row>
    <row r="233" spans="2:11">
      <c r="B233" s="490"/>
      <c r="C233" s="490"/>
      <c r="D233" s="490"/>
      <c r="E233" s="490"/>
      <c r="F233" s="490"/>
      <c r="G233" s="490"/>
      <c r="H233" s="490"/>
      <c r="I233" s="490"/>
      <c r="J233" s="490"/>
      <c r="K233" s="490"/>
    </row>
    <row r="234" spans="2:11">
      <c r="B234" s="490"/>
      <c r="C234" s="490"/>
      <c r="D234" s="490"/>
      <c r="E234" s="490"/>
      <c r="F234" s="490"/>
      <c r="G234" s="490"/>
      <c r="H234" s="490"/>
      <c r="I234" s="490"/>
      <c r="J234" s="490"/>
      <c r="K234" s="490"/>
    </row>
    <row r="235" spans="2:11">
      <c r="B235" s="490"/>
      <c r="C235" s="490"/>
      <c r="D235" s="490"/>
      <c r="E235" s="490"/>
      <c r="F235" s="490"/>
      <c r="G235" s="490"/>
      <c r="H235" s="490"/>
      <c r="I235" s="490"/>
      <c r="J235" s="490"/>
      <c r="K235" s="490"/>
    </row>
    <row r="236" spans="2:11">
      <c r="B236" s="490"/>
      <c r="C236" s="490"/>
      <c r="D236" s="490"/>
      <c r="E236" s="490"/>
      <c r="F236" s="490"/>
      <c r="G236" s="490"/>
      <c r="H236" s="490"/>
      <c r="I236" s="490"/>
      <c r="J236" s="490"/>
      <c r="K236" s="490"/>
    </row>
    <row r="237" spans="2:11">
      <c r="B237" s="490"/>
      <c r="C237" s="490"/>
      <c r="D237" s="490"/>
      <c r="E237" s="490"/>
      <c r="F237" s="490"/>
      <c r="G237" s="490"/>
      <c r="H237" s="490"/>
      <c r="I237" s="490"/>
      <c r="J237" s="490"/>
      <c r="K237" s="490"/>
    </row>
    <row r="238" spans="2:11">
      <c r="B238" s="490"/>
      <c r="C238" s="490"/>
      <c r="D238" s="490"/>
      <c r="E238" s="490"/>
      <c r="F238" s="490"/>
      <c r="G238" s="490"/>
      <c r="H238" s="490"/>
      <c r="I238" s="490"/>
      <c r="J238" s="490"/>
      <c r="K238" s="490"/>
    </row>
    <row r="239" spans="2:11">
      <c r="B239" s="490"/>
      <c r="C239" s="490"/>
      <c r="D239" s="490"/>
      <c r="E239" s="490"/>
      <c r="F239" s="490"/>
      <c r="G239" s="490"/>
      <c r="H239" s="490"/>
      <c r="I239" s="490"/>
      <c r="J239" s="490"/>
      <c r="K239" s="490"/>
    </row>
    <row r="240" spans="2:11">
      <c r="B240" s="490"/>
      <c r="C240" s="490"/>
      <c r="D240" s="490"/>
      <c r="E240" s="490"/>
      <c r="F240" s="490"/>
      <c r="G240" s="490"/>
      <c r="H240" s="490"/>
      <c r="I240" s="490"/>
      <c r="J240" s="490"/>
      <c r="K240" s="490"/>
    </row>
    <row r="241" spans="2:11">
      <c r="B241" s="490"/>
      <c r="C241" s="490"/>
      <c r="D241" s="490"/>
      <c r="E241" s="490"/>
      <c r="F241" s="490"/>
      <c r="G241" s="490"/>
      <c r="H241" s="490"/>
      <c r="I241" s="490"/>
      <c r="J241" s="490"/>
      <c r="K241" s="490"/>
    </row>
    <row r="242" spans="2:11">
      <c r="B242" s="490"/>
      <c r="C242" s="490"/>
      <c r="D242" s="490"/>
      <c r="E242" s="490"/>
      <c r="F242" s="490"/>
      <c r="G242" s="490"/>
      <c r="H242" s="490"/>
      <c r="I242" s="490"/>
      <c r="J242" s="490"/>
      <c r="K242" s="490"/>
    </row>
    <row r="243" spans="2:11">
      <c r="B243" s="490"/>
      <c r="C243" s="490"/>
      <c r="D243" s="490"/>
      <c r="E243" s="490"/>
      <c r="F243" s="490"/>
      <c r="G243" s="490"/>
      <c r="H243" s="490"/>
      <c r="I243" s="490"/>
      <c r="J243" s="490"/>
      <c r="K243" s="490"/>
    </row>
    <row r="244" spans="2:11">
      <c r="B244" s="490"/>
      <c r="C244" s="490"/>
      <c r="D244" s="490"/>
      <c r="E244" s="490"/>
      <c r="F244" s="490"/>
      <c r="G244" s="490"/>
      <c r="H244" s="490"/>
      <c r="I244" s="490"/>
      <c r="J244" s="490"/>
      <c r="K244" s="490"/>
    </row>
    <row r="245" spans="2:11">
      <c r="B245" s="490"/>
      <c r="C245" s="490"/>
      <c r="D245" s="490"/>
      <c r="E245" s="490"/>
      <c r="F245" s="490"/>
      <c r="G245" s="490"/>
      <c r="H245" s="490"/>
      <c r="I245" s="490"/>
      <c r="J245" s="490"/>
      <c r="K245" s="490"/>
    </row>
    <row r="246" spans="2:11">
      <c r="B246" s="490"/>
      <c r="C246" s="490"/>
      <c r="D246" s="490"/>
      <c r="E246" s="490"/>
      <c r="F246" s="490"/>
      <c r="G246" s="490"/>
      <c r="H246" s="490"/>
      <c r="I246" s="490"/>
      <c r="J246" s="490"/>
      <c r="K246" s="490"/>
    </row>
    <row r="247" spans="2:11">
      <c r="B247" s="490"/>
      <c r="C247" s="490"/>
      <c r="D247" s="490"/>
      <c r="E247" s="490"/>
      <c r="F247" s="490"/>
      <c r="G247" s="490"/>
      <c r="H247" s="490"/>
      <c r="I247" s="490"/>
      <c r="J247" s="490"/>
      <c r="K247" s="490"/>
    </row>
    <row r="248" spans="2:11">
      <c r="B248" s="490"/>
      <c r="C248" s="490"/>
      <c r="D248" s="490"/>
      <c r="E248" s="490"/>
      <c r="F248" s="490"/>
      <c r="G248" s="490"/>
      <c r="H248" s="490"/>
      <c r="I248" s="490"/>
      <c r="J248" s="490"/>
      <c r="K248" s="490"/>
    </row>
    <row r="249" spans="2:11">
      <c r="B249" s="490"/>
      <c r="C249" s="490"/>
      <c r="D249" s="490"/>
      <c r="E249" s="490"/>
      <c r="F249" s="490"/>
      <c r="G249" s="490"/>
      <c r="H249" s="490"/>
      <c r="I249" s="490"/>
      <c r="J249" s="490"/>
      <c r="K249" s="490"/>
    </row>
    <row r="250" spans="2:11">
      <c r="B250" s="490"/>
      <c r="C250" s="490"/>
      <c r="D250" s="490"/>
      <c r="E250" s="490"/>
      <c r="F250" s="490"/>
      <c r="G250" s="490"/>
      <c r="H250" s="490"/>
      <c r="I250" s="490"/>
      <c r="J250" s="490"/>
      <c r="K250" s="490"/>
    </row>
    <row r="251" spans="2:11">
      <c r="B251" s="490"/>
      <c r="C251" s="490"/>
      <c r="D251" s="490"/>
      <c r="E251" s="490"/>
      <c r="F251" s="490"/>
      <c r="G251" s="490"/>
      <c r="H251" s="490"/>
      <c r="I251" s="490"/>
      <c r="J251" s="490"/>
      <c r="K251" s="490"/>
    </row>
    <row r="252" spans="2:11">
      <c r="B252" s="490"/>
      <c r="C252" s="490"/>
      <c r="D252" s="490"/>
      <c r="E252" s="490"/>
      <c r="F252" s="490"/>
      <c r="G252" s="490"/>
      <c r="H252" s="490"/>
      <c r="I252" s="490"/>
      <c r="J252" s="490"/>
      <c r="K252" s="490"/>
    </row>
    <row r="253" spans="2:11">
      <c r="B253" s="490"/>
      <c r="C253" s="490"/>
      <c r="D253" s="490"/>
      <c r="E253" s="490"/>
      <c r="F253" s="490"/>
      <c r="G253" s="490"/>
      <c r="H253" s="490"/>
      <c r="I253" s="490"/>
      <c r="J253" s="490"/>
      <c r="K253" s="490"/>
    </row>
    <row r="254" spans="2:11">
      <c r="B254" s="490"/>
      <c r="C254" s="490"/>
      <c r="D254" s="490"/>
      <c r="E254" s="490"/>
      <c r="F254" s="490"/>
      <c r="G254" s="490"/>
      <c r="H254" s="490"/>
      <c r="I254" s="490"/>
      <c r="J254" s="490"/>
      <c r="K254" s="490"/>
    </row>
    <row r="255" spans="2:11">
      <c r="B255" s="490"/>
      <c r="C255" s="490"/>
      <c r="D255" s="490"/>
      <c r="E255" s="490"/>
      <c r="F255" s="490"/>
      <c r="G255" s="490"/>
      <c r="H255" s="490"/>
      <c r="I255" s="490"/>
      <c r="J255" s="490"/>
      <c r="K255" s="490"/>
    </row>
    <row r="256" spans="2:11">
      <c r="B256" s="490"/>
      <c r="C256" s="490"/>
      <c r="D256" s="490"/>
      <c r="E256" s="490"/>
      <c r="F256" s="490"/>
      <c r="G256" s="490"/>
      <c r="H256" s="490"/>
      <c r="I256" s="490"/>
      <c r="J256" s="490"/>
      <c r="K256" s="490"/>
    </row>
    <row r="257" spans="2:11">
      <c r="B257" s="490"/>
      <c r="C257" s="490"/>
      <c r="D257" s="490"/>
      <c r="E257" s="490"/>
      <c r="F257" s="490"/>
      <c r="G257" s="490"/>
      <c r="H257" s="490"/>
      <c r="I257" s="490"/>
      <c r="J257" s="490"/>
      <c r="K257" s="490"/>
    </row>
    <row r="258" spans="2:11">
      <c r="B258" s="490"/>
      <c r="C258" s="490"/>
      <c r="D258" s="490"/>
      <c r="E258" s="490"/>
      <c r="F258" s="490"/>
      <c r="G258" s="490"/>
      <c r="H258" s="490"/>
      <c r="I258" s="490"/>
      <c r="J258" s="490"/>
      <c r="K258" s="490"/>
    </row>
    <row r="259" spans="2:11">
      <c r="B259" s="490"/>
      <c r="C259" s="490"/>
      <c r="D259" s="490"/>
      <c r="E259" s="490"/>
      <c r="F259" s="490"/>
      <c r="G259" s="490"/>
      <c r="H259" s="490"/>
      <c r="I259" s="490"/>
      <c r="J259" s="490"/>
      <c r="K259" s="490"/>
    </row>
    <row r="260" spans="2:11">
      <c r="B260" s="490"/>
      <c r="C260" s="490"/>
      <c r="D260" s="490"/>
      <c r="E260" s="490"/>
      <c r="F260" s="490"/>
      <c r="G260" s="490"/>
      <c r="H260" s="490"/>
      <c r="I260" s="490"/>
      <c r="J260" s="490"/>
      <c r="K260" s="490"/>
    </row>
    <row r="261" spans="2:11">
      <c r="B261" s="490"/>
      <c r="C261" s="490"/>
      <c r="D261" s="490"/>
      <c r="E261" s="490"/>
      <c r="F261" s="490"/>
      <c r="G261" s="490"/>
      <c r="H261" s="490"/>
      <c r="I261" s="490"/>
      <c r="J261" s="490"/>
      <c r="K261" s="490"/>
    </row>
    <row r="262" spans="2:11">
      <c r="B262" s="490"/>
      <c r="C262" s="490"/>
      <c r="D262" s="490"/>
      <c r="E262" s="490"/>
      <c r="F262" s="490"/>
      <c r="G262" s="490"/>
      <c r="H262" s="490"/>
      <c r="I262" s="490"/>
      <c r="J262" s="490"/>
      <c r="K262" s="490"/>
    </row>
    <row r="263" spans="2:11">
      <c r="B263" s="490"/>
      <c r="C263" s="490"/>
      <c r="D263" s="490"/>
      <c r="E263" s="490"/>
      <c r="F263" s="490"/>
      <c r="G263" s="490"/>
      <c r="H263" s="490"/>
      <c r="I263" s="490"/>
      <c r="J263" s="490"/>
      <c r="K263" s="490"/>
    </row>
    <row r="264" spans="2:11">
      <c r="B264" s="490"/>
      <c r="C264" s="490"/>
      <c r="D264" s="490"/>
      <c r="E264" s="490"/>
      <c r="F264" s="490"/>
      <c r="G264" s="490"/>
      <c r="H264" s="490"/>
      <c r="I264" s="490"/>
      <c r="J264" s="490"/>
      <c r="K264" s="490"/>
    </row>
    <row r="265" spans="2:11">
      <c r="B265" s="490"/>
      <c r="C265" s="490"/>
      <c r="D265" s="490"/>
      <c r="E265" s="490"/>
      <c r="F265" s="490"/>
      <c r="G265" s="490"/>
      <c r="H265" s="490"/>
      <c r="I265" s="490"/>
      <c r="J265" s="490"/>
      <c r="K265" s="490"/>
    </row>
    <row r="266" spans="2:11">
      <c r="B266" s="490"/>
      <c r="C266" s="490"/>
      <c r="D266" s="490"/>
      <c r="E266" s="490"/>
      <c r="F266" s="490"/>
      <c r="G266" s="490"/>
      <c r="H266" s="490"/>
      <c r="I266" s="490"/>
      <c r="J266" s="490"/>
      <c r="K266" s="490"/>
    </row>
    <row r="267" spans="2:11">
      <c r="B267" s="490"/>
      <c r="C267" s="490"/>
      <c r="D267" s="490"/>
      <c r="E267" s="490"/>
      <c r="F267" s="490"/>
      <c r="G267" s="490"/>
      <c r="H267" s="490"/>
      <c r="I267" s="490"/>
      <c r="J267" s="490"/>
      <c r="K267" s="490"/>
    </row>
    <row r="268" spans="2:11">
      <c r="B268" s="490"/>
      <c r="C268" s="490"/>
      <c r="D268" s="490"/>
      <c r="E268" s="490"/>
      <c r="F268" s="490"/>
      <c r="G268" s="490"/>
      <c r="H268" s="490"/>
      <c r="I268" s="490"/>
      <c r="J268" s="490"/>
      <c r="K268" s="490"/>
    </row>
    <row r="269" spans="2:11">
      <c r="B269" s="490"/>
      <c r="C269" s="490"/>
      <c r="D269" s="490"/>
      <c r="E269" s="490"/>
      <c r="F269" s="490"/>
      <c r="G269" s="490"/>
      <c r="H269" s="490"/>
      <c r="I269" s="490"/>
      <c r="J269" s="490"/>
      <c r="K269" s="490"/>
    </row>
    <row r="270" spans="2:11">
      <c r="B270" s="490"/>
      <c r="C270" s="490"/>
      <c r="D270" s="490"/>
      <c r="E270" s="490"/>
      <c r="F270" s="490"/>
      <c r="G270" s="490"/>
      <c r="H270" s="490"/>
      <c r="I270" s="490"/>
      <c r="J270" s="490"/>
      <c r="K270" s="490"/>
    </row>
    <row r="271" spans="2:11">
      <c r="B271" s="490"/>
      <c r="C271" s="490"/>
      <c r="D271" s="490"/>
      <c r="E271" s="490"/>
      <c r="F271" s="490"/>
      <c r="G271" s="490"/>
      <c r="H271" s="490"/>
      <c r="I271" s="490"/>
      <c r="J271" s="490"/>
      <c r="K271" s="490"/>
    </row>
    <row r="272" spans="2:11">
      <c r="B272" s="490"/>
      <c r="C272" s="490"/>
      <c r="D272" s="490"/>
      <c r="E272" s="490"/>
      <c r="F272" s="490"/>
      <c r="G272" s="490"/>
      <c r="H272" s="490"/>
      <c r="I272" s="490"/>
      <c r="J272" s="490"/>
      <c r="K272" s="490"/>
    </row>
    <row r="273" spans="2:11">
      <c r="B273" s="490"/>
      <c r="C273" s="490"/>
      <c r="D273" s="490"/>
      <c r="E273" s="490"/>
      <c r="F273" s="490"/>
      <c r="G273" s="490"/>
      <c r="H273" s="490"/>
      <c r="I273" s="490"/>
      <c r="J273" s="490"/>
      <c r="K273" s="490"/>
    </row>
    <row r="274" spans="2:11">
      <c r="B274" s="490"/>
      <c r="C274" s="490"/>
      <c r="D274" s="490"/>
      <c r="E274" s="490"/>
      <c r="F274" s="490"/>
      <c r="G274" s="490"/>
      <c r="H274" s="490"/>
      <c r="I274" s="490"/>
      <c r="J274" s="490"/>
      <c r="K274" s="490"/>
    </row>
    <row r="275" spans="2:11">
      <c r="B275" s="490"/>
      <c r="C275" s="490"/>
      <c r="D275" s="490"/>
      <c r="E275" s="490"/>
      <c r="F275" s="490"/>
      <c r="G275" s="490"/>
      <c r="H275" s="490"/>
      <c r="I275" s="490"/>
      <c r="J275" s="490"/>
      <c r="K275" s="490"/>
    </row>
    <row r="276" spans="2:11">
      <c r="B276" s="490"/>
      <c r="C276" s="490"/>
      <c r="D276" s="490"/>
      <c r="E276" s="490"/>
      <c r="F276" s="490"/>
      <c r="G276" s="490"/>
      <c r="H276" s="490"/>
      <c r="I276" s="490"/>
      <c r="J276" s="490"/>
      <c r="K276" s="490"/>
    </row>
    <row r="277" spans="2:11">
      <c r="B277" s="490"/>
      <c r="C277" s="490"/>
      <c r="D277" s="490"/>
      <c r="E277" s="490"/>
      <c r="F277" s="490"/>
      <c r="G277" s="490"/>
      <c r="H277" s="490"/>
      <c r="I277" s="490"/>
      <c r="J277" s="490"/>
      <c r="K277" s="490"/>
    </row>
    <row r="278" spans="2:11">
      <c r="B278" s="490"/>
      <c r="C278" s="490"/>
      <c r="D278" s="490"/>
      <c r="E278" s="490"/>
      <c r="F278" s="490"/>
      <c r="G278" s="490"/>
      <c r="H278" s="490"/>
      <c r="I278" s="490"/>
      <c r="J278" s="490"/>
      <c r="K278" s="490"/>
    </row>
    <row r="279" spans="2:11">
      <c r="B279" s="490"/>
      <c r="C279" s="490"/>
      <c r="D279" s="490"/>
      <c r="E279" s="490"/>
      <c r="F279" s="490"/>
      <c r="G279" s="490"/>
      <c r="H279" s="490"/>
      <c r="I279" s="490"/>
      <c r="J279" s="490"/>
      <c r="K279" s="490"/>
    </row>
    <row r="280" spans="2:11">
      <c r="B280" s="490"/>
      <c r="C280" s="490"/>
      <c r="D280" s="490"/>
      <c r="E280" s="490"/>
      <c r="F280" s="490"/>
      <c r="G280" s="490"/>
      <c r="H280" s="490"/>
      <c r="I280" s="490"/>
      <c r="J280" s="490"/>
      <c r="K280" s="490"/>
    </row>
    <row r="281" spans="2:11">
      <c r="B281" s="490"/>
      <c r="C281" s="490"/>
      <c r="D281" s="490"/>
      <c r="E281" s="490"/>
      <c r="F281" s="490"/>
      <c r="G281" s="490"/>
      <c r="H281" s="490"/>
      <c r="I281" s="490"/>
      <c r="J281" s="490"/>
      <c r="K281" s="490"/>
    </row>
    <row r="282" spans="2:11">
      <c r="B282" s="490"/>
      <c r="C282" s="490"/>
      <c r="D282" s="490"/>
      <c r="E282" s="490"/>
      <c r="F282" s="490"/>
      <c r="G282" s="490"/>
      <c r="H282" s="490"/>
      <c r="I282" s="490"/>
      <c r="J282" s="490"/>
      <c r="K282" s="490"/>
    </row>
    <row r="283" spans="2:11">
      <c r="B283" s="490"/>
      <c r="C283" s="490"/>
      <c r="D283" s="490"/>
      <c r="E283" s="490"/>
      <c r="F283" s="490"/>
      <c r="G283" s="490"/>
      <c r="H283" s="490"/>
      <c r="I283" s="490"/>
      <c r="J283" s="490"/>
      <c r="K283" s="490"/>
    </row>
    <row r="284" spans="2:11">
      <c r="B284" s="490"/>
      <c r="C284" s="490"/>
      <c r="D284" s="490"/>
      <c r="E284" s="490"/>
      <c r="F284" s="490"/>
      <c r="G284" s="490"/>
      <c r="H284" s="490"/>
      <c r="I284" s="490"/>
      <c r="J284" s="490"/>
      <c r="K284" s="490"/>
    </row>
    <row r="285" spans="2:11">
      <c r="B285" s="490"/>
      <c r="C285" s="490"/>
      <c r="D285" s="490"/>
      <c r="E285" s="490"/>
      <c r="F285" s="490"/>
      <c r="G285" s="490"/>
      <c r="H285" s="490"/>
      <c r="I285" s="490"/>
      <c r="J285" s="490"/>
      <c r="K285" s="490"/>
    </row>
    <row r="286" spans="2:11">
      <c r="B286" s="490"/>
      <c r="C286" s="490"/>
      <c r="D286" s="490"/>
      <c r="E286" s="490"/>
      <c r="F286" s="490"/>
      <c r="G286" s="490"/>
      <c r="H286" s="490"/>
      <c r="I286" s="490"/>
      <c r="J286" s="490"/>
      <c r="K286" s="490"/>
    </row>
    <row r="287" spans="2:11">
      <c r="B287" s="490"/>
      <c r="C287" s="490"/>
      <c r="D287" s="490"/>
      <c r="E287" s="490"/>
      <c r="F287" s="490"/>
      <c r="G287" s="490"/>
      <c r="H287" s="490"/>
      <c r="I287" s="490"/>
      <c r="J287" s="490"/>
      <c r="K287" s="490"/>
    </row>
    <row r="288" spans="2:11">
      <c r="B288" s="490"/>
      <c r="C288" s="490"/>
      <c r="D288" s="490"/>
      <c r="E288" s="490"/>
      <c r="F288" s="490"/>
      <c r="G288" s="490"/>
      <c r="H288" s="490"/>
      <c r="I288" s="490"/>
      <c r="J288" s="490"/>
      <c r="K288" s="490"/>
    </row>
    <row r="289" spans="2:11">
      <c r="B289" s="490"/>
      <c r="C289" s="490"/>
      <c r="D289" s="490"/>
      <c r="E289" s="490"/>
      <c r="F289" s="490"/>
      <c r="G289" s="490"/>
      <c r="H289" s="490"/>
      <c r="I289" s="490"/>
      <c r="J289" s="490"/>
      <c r="K289" s="490"/>
    </row>
    <row r="290" spans="2:11">
      <c r="B290" s="490"/>
      <c r="C290" s="490"/>
      <c r="D290" s="490"/>
      <c r="E290" s="490"/>
      <c r="F290" s="490"/>
      <c r="G290" s="490"/>
      <c r="H290" s="490"/>
      <c r="I290" s="490"/>
      <c r="J290" s="490"/>
      <c r="K290" s="490"/>
    </row>
    <row r="291" spans="2:11">
      <c r="B291" s="490"/>
      <c r="C291" s="490"/>
      <c r="D291" s="490"/>
      <c r="E291" s="490"/>
      <c r="F291" s="490"/>
      <c r="G291" s="490"/>
      <c r="H291" s="490"/>
      <c r="I291" s="490"/>
      <c r="J291" s="490"/>
      <c r="K291" s="490"/>
    </row>
    <row r="292" spans="2:11">
      <c r="B292" s="490"/>
      <c r="C292" s="490"/>
      <c r="D292" s="490"/>
      <c r="E292" s="490"/>
      <c r="F292" s="490"/>
      <c r="G292" s="490"/>
      <c r="H292" s="490"/>
      <c r="I292" s="490"/>
      <c r="J292" s="490"/>
      <c r="K292" s="490"/>
    </row>
    <row r="293" spans="2:11">
      <c r="B293" s="490"/>
      <c r="C293" s="490"/>
      <c r="D293" s="490"/>
      <c r="E293" s="490"/>
      <c r="F293" s="490"/>
      <c r="G293" s="490"/>
      <c r="H293" s="490"/>
      <c r="I293" s="490"/>
      <c r="J293" s="490"/>
      <c r="K293" s="490"/>
    </row>
    <row r="294" spans="2:11">
      <c r="B294" s="490"/>
      <c r="C294" s="490"/>
      <c r="D294" s="490"/>
      <c r="E294" s="490"/>
      <c r="F294" s="490"/>
      <c r="G294" s="490"/>
      <c r="H294" s="490"/>
      <c r="I294" s="490"/>
      <c r="J294" s="490"/>
      <c r="K294" s="490"/>
    </row>
    <row r="295" spans="2:11">
      <c r="B295" s="490"/>
      <c r="C295" s="490"/>
      <c r="D295" s="490"/>
      <c r="E295" s="490"/>
      <c r="F295" s="490"/>
      <c r="G295" s="490"/>
      <c r="H295" s="490"/>
      <c r="I295" s="490"/>
      <c r="J295" s="490"/>
      <c r="K295" s="490"/>
    </row>
    <row r="296" spans="2:11">
      <c r="B296" s="490"/>
      <c r="C296" s="490"/>
      <c r="D296" s="490"/>
      <c r="E296" s="490"/>
      <c r="F296" s="490"/>
      <c r="G296" s="490"/>
      <c r="H296" s="490"/>
      <c r="I296" s="490"/>
      <c r="J296" s="490"/>
      <c r="K296" s="490"/>
    </row>
    <row r="297" spans="2:11">
      <c r="B297" s="490"/>
      <c r="C297" s="490"/>
      <c r="D297" s="490"/>
      <c r="E297" s="490"/>
      <c r="F297" s="490"/>
      <c r="G297" s="490"/>
      <c r="H297" s="490"/>
      <c r="I297" s="490"/>
      <c r="J297" s="490"/>
      <c r="K297" s="490"/>
    </row>
    <row r="298" spans="2:11">
      <c r="B298" s="490"/>
      <c r="C298" s="490"/>
      <c r="D298" s="490"/>
      <c r="E298" s="490"/>
      <c r="F298" s="490"/>
      <c r="G298" s="490"/>
      <c r="H298" s="490"/>
      <c r="I298" s="490"/>
      <c r="J298" s="490"/>
      <c r="K298" s="490"/>
    </row>
    <row r="299" spans="2:11">
      <c r="B299" s="490"/>
      <c r="C299" s="490"/>
      <c r="D299" s="490"/>
      <c r="E299" s="490"/>
      <c r="F299" s="490"/>
      <c r="G299" s="490"/>
      <c r="H299" s="490"/>
      <c r="I299" s="490"/>
      <c r="J299" s="490"/>
      <c r="K299" s="490"/>
    </row>
    <row r="300" spans="2:11">
      <c r="B300" s="490"/>
      <c r="C300" s="490"/>
      <c r="D300" s="490"/>
      <c r="E300" s="490"/>
      <c r="F300" s="490"/>
      <c r="G300" s="490"/>
      <c r="H300" s="490"/>
      <c r="I300" s="490"/>
      <c r="J300" s="490"/>
      <c r="K300" s="490"/>
    </row>
    <row r="301" spans="2:11">
      <c r="B301" s="490"/>
      <c r="C301" s="490"/>
      <c r="D301" s="490"/>
      <c r="E301" s="490"/>
      <c r="F301" s="490"/>
      <c r="G301" s="490"/>
      <c r="H301" s="490"/>
      <c r="I301" s="490"/>
      <c r="J301" s="490"/>
      <c r="K301" s="490"/>
    </row>
    <row r="302" spans="2:11">
      <c r="B302" s="490"/>
      <c r="C302" s="490"/>
      <c r="D302" s="490"/>
      <c r="E302" s="490"/>
      <c r="F302" s="490"/>
      <c r="G302" s="490"/>
      <c r="H302" s="490"/>
      <c r="I302" s="490"/>
      <c r="J302" s="490"/>
      <c r="K302" s="490"/>
    </row>
    <row r="303" spans="2:11">
      <c r="B303" s="490"/>
      <c r="C303" s="490"/>
      <c r="D303" s="490"/>
      <c r="E303" s="490"/>
      <c r="F303" s="490"/>
      <c r="G303" s="490"/>
      <c r="H303" s="490"/>
      <c r="I303" s="490"/>
      <c r="J303" s="490"/>
      <c r="K303" s="490"/>
    </row>
    <row r="304" spans="2:11">
      <c r="B304" s="490"/>
      <c r="C304" s="490"/>
      <c r="D304" s="490"/>
      <c r="E304" s="490"/>
      <c r="F304" s="490"/>
      <c r="G304" s="490"/>
      <c r="H304" s="490"/>
      <c r="I304" s="490"/>
      <c r="J304" s="490"/>
      <c r="K304" s="490"/>
    </row>
    <row r="305" spans="2:11">
      <c r="B305" s="490"/>
      <c r="C305" s="490"/>
      <c r="D305" s="490"/>
      <c r="E305" s="490"/>
      <c r="F305" s="490"/>
      <c r="G305" s="490"/>
      <c r="H305" s="490"/>
      <c r="I305" s="490"/>
      <c r="J305" s="490"/>
      <c r="K305" s="490"/>
    </row>
    <row r="306" spans="2:11">
      <c r="B306" s="490"/>
      <c r="C306" s="490"/>
      <c r="D306" s="490"/>
      <c r="E306" s="490"/>
      <c r="F306" s="490"/>
      <c r="G306" s="490"/>
      <c r="H306" s="490"/>
      <c r="I306" s="490"/>
      <c r="J306" s="490"/>
      <c r="K306" s="490"/>
    </row>
    <row r="307" spans="2:11">
      <c r="B307" s="490"/>
      <c r="C307" s="490"/>
      <c r="D307" s="490"/>
      <c r="E307" s="490"/>
      <c r="F307" s="490"/>
      <c r="G307" s="490"/>
      <c r="H307" s="490"/>
      <c r="I307" s="490"/>
      <c r="J307" s="490"/>
      <c r="K307" s="490"/>
    </row>
    <row r="308" spans="2:11">
      <c r="B308" s="490"/>
      <c r="C308" s="490"/>
      <c r="D308" s="490"/>
      <c r="E308" s="490"/>
      <c r="F308" s="490"/>
      <c r="G308" s="490"/>
      <c r="H308" s="490"/>
      <c r="I308" s="490"/>
      <c r="J308" s="490"/>
      <c r="K308" s="490"/>
    </row>
    <row r="309" spans="2:11">
      <c r="B309" s="490"/>
      <c r="C309" s="490"/>
      <c r="D309" s="490"/>
      <c r="E309" s="490"/>
      <c r="F309" s="490"/>
      <c r="G309" s="490"/>
      <c r="H309" s="490"/>
      <c r="I309" s="490"/>
      <c r="J309" s="490"/>
      <c r="K309" s="490"/>
    </row>
    <row r="310" spans="2:11">
      <c r="B310" s="490"/>
      <c r="C310" s="490"/>
      <c r="D310" s="490"/>
      <c r="E310" s="490"/>
      <c r="F310" s="490"/>
      <c r="G310" s="490"/>
      <c r="H310" s="490"/>
      <c r="I310" s="490"/>
      <c r="J310" s="490"/>
      <c r="K310" s="490"/>
    </row>
    <row r="311" spans="2:11">
      <c r="B311" s="490"/>
      <c r="C311" s="490"/>
      <c r="D311" s="490"/>
      <c r="E311" s="490"/>
      <c r="F311" s="490"/>
      <c r="G311" s="490"/>
      <c r="H311" s="490"/>
      <c r="I311" s="490"/>
      <c r="J311" s="490"/>
      <c r="K311" s="490"/>
    </row>
    <row r="312" spans="2:11">
      <c r="B312" s="490"/>
      <c r="C312" s="490"/>
      <c r="D312" s="490"/>
      <c r="E312" s="490"/>
      <c r="F312" s="490"/>
      <c r="G312" s="490"/>
      <c r="H312" s="490"/>
      <c r="I312" s="490"/>
      <c r="J312" s="490"/>
      <c r="K312" s="490"/>
    </row>
    <row r="313" spans="2:11">
      <c r="B313" s="490"/>
      <c r="C313" s="490"/>
      <c r="D313" s="490"/>
      <c r="E313" s="490"/>
      <c r="F313" s="490"/>
      <c r="G313" s="490"/>
      <c r="H313" s="490"/>
      <c r="I313" s="490"/>
      <c r="J313" s="490"/>
      <c r="K313" s="490"/>
    </row>
    <row r="314" spans="2:11">
      <c r="B314" s="490"/>
      <c r="C314" s="490"/>
      <c r="D314" s="490"/>
      <c r="E314" s="490"/>
      <c r="F314" s="490"/>
      <c r="G314" s="490"/>
      <c r="H314" s="490"/>
      <c r="I314" s="490"/>
      <c r="J314" s="490"/>
      <c r="K314" s="490"/>
    </row>
    <row r="315" spans="2:11">
      <c r="B315" s="490"/>
      <c r="C315" s="490"/>
      <c r="D315" s="490"/>
      <c r="E315" s="490"/>
      <c r="F315" s="490"/>
      <c r="G315" s="490"/>
      <c r="H315" s="490"/>
      <c r="I315" s="490"/>
      <c r="J315" s="490"/>
      <c r="K315" s="490"/>
    </row>
    <row r="316" spans="2:11">
      <c r="B316" s="490"/>
      <c r="C316" s="490"/>
      <c r="D316" s="490"/>
      <c r="E316" s="490"/>
      <c r="F316" s="490"/>
      <c r="G316" s="490"/>
      <c r="H316" s="490"/>
      <c r="I316" s="490"/>
      <c r="J316" s="490"/>
      <c r="K316" s="490"/>
    </row>
    <row r="317" spans="2:11">
      <c r="B317" s="490"/>
      <c r="C317" s="490"/>
      <c r="D317" s="490"/>
      <c r="E317" s="490"/>
      <c r="F317" s="490"/>
      <c r="G317" s="490"/>
      <c r="H317" s="490"/>
      <c r="I317" s="490"/>
      <c r="J317" s="490"/>
      <c r="K317" s="490"/>
    </row>
    <row r="318" spans="2:11">
      <c r="B318" s="490"/>
      <c r="C318" s="490"/>
      <c r="D318" s="490"/>
      <c r="E318" s="490"/>
      <c r="F318" s="490"/>
      <c r="G318" s="490"/>
      <c r="H318" s="490"/>
      <c r="I318" s="490"/>
      <c r="J318" s="490"/>
      <c r="K318" s="490"/>
    </row>
    <row r="319" spans="2:11">
      <c r="B319" s="490"/>
      <c r="C319" s="490"/>
      <c r="D319" s="490"/>
      <c r="E319" s="490"/>
      <c r="F319" s="490"/>
      <c r="G319" s="490"/>
      <c r="H319" s="490"/>
      <c r="I319" s="490"/>
      <c r="J319" s="490"/>
      <c r="K319" s="490"/>
    </row>
    <row r="320" spans="2:11">
      <c r="B320" s="490"/>
      <c r="C320" s="490"/>
      <c r="D320" s="490"/>
      <c r="E320" s="490"/>
      <c r="F320" s="490"/>
      <c r="G320" s="490"/>
      <c r="H320" s="490"/>
      <c r="I320" s="490"/>
      <c r="J320" s="490"/>
      <c r="K320" s="490"/>
    </row>
    <row r="321" spans="2:11">
      <c r="B321" s="490"/>
      <c r="C321" s="490"/>
      <c r="D321" s="490"/>
      <c r="E321" s="490"/>
      <c r="F321" s="490"/>
      <c r="G321" s="490"/>
      <c r="H321" s="490"/>
      <c r="I321" s="490"/>
      <c r="J321" s="490"/>
      <c r="K321" s="490"/>
    </row>
    <row r="322" spans="2:11">
      <c r="B322" s="490"/>
      <c r="C322" s="490"/>
      <c r="D322" s="490"/>
      <c r="E322" s="490"/>
      <c r="F322" s="490"/>
      <c r="G322" s="490"/>
      <c r="H322" s="490"/>
      <c r="I322" s="490"/>
      <c r="J322" s="490"/>
      <c r="K322" s="490"/>
    </row>
    <row r="323" spans="2:11">
      <c r="B323" s="490"/>
      <c r="C323" s="490"/>
      <c r="D323" s="490"/>
      <c r="E323" s="490"/>
      <c r="F323" s="490"/>
      <c r="G323" s="490"/>
      <c r="H323" s="490"/>
      <c r="I323" s="490"/>
      <c r="J323" s="490"/>
      <c r="K323" s="490"/>
    </row>
    <row r="324" spans="2:11">
      <c r="B324" s="490"/>
      <c r="C324" s="490"/>
      <c r="D324" s="490"/>
      <c r="E324" s="490"/>
      <c r="F324" s="490"/>
      <c r="G324" s="490"/>
      <c r="H324" s="490"/>
      <c r="I324" s="490"/>
      <c r="J324" s="490"/>
      <c r="K324" s="490"/>
    </row>
    <row r="325" spans="2:11">
      <c r="B325" s="490"/>
      <c r="C325" s="490"/>
      <c r="D325" s="490"/>
      <c r="E325" s="490"/>
      <c r="F325" s="490"/>
      <c r="G325" s="490"/>
      <c r="H325" s="490"/>
      <c r="I325" s="490"/>
      <c r="J325" s="490"/>
      <c r="K325" s="490"/>
    </row>
    <row r="326" spans="2:11">
      <c r="B326" s="490"/>
      <c r="C326" s="490"/>
      <c r="D326" s="490"/>
      <c r="E326" s="490"/>
      <c r="F326" s="490"/>
      <c r="G326" s="490"/>
      <c r="H326" s="490"/>
      <c r="I326" s="490"/>
      <c r="J326" s="490"/>
      <c r="K326" s="490"/>
    </row>
    <row r="327" spans="2:11">
      <c r="B327" s="490"/>
      <c r="C327" s="490"/>
      <c r="D327" s="490"/>
      <c r="E327" s="490"/>
      <c r="F327" s="490"/>
      <c r="G327" s="490"/>
      <c r="H327" s="490"/>
      <c r="I327" s="490"/>
      <c r="J327" s="490"/>
      <c r="K327" s="490"/>
    </row>
    <row r="328" spans="2:11">
      <c r="B328" s="490"/>
      <c r="C328" s="490"/>
      <c r="D328" s="490"/>
      <c r="E328" s="490"/>
      <c r="F328" s="490"/>
      <c r="G328" s="490"/>
      <c r="H328" s="490"/>
      <c r="I328" s="490"/>
      <c r="J328" s="490"/>
      <c r="K328" s="490"/>
    </row>
    <row r="329" spans="2:11">
      <c r="B329" s="490"/>
      <c r="C329" s="490"/>
      <c r="D329" s="490"/>
      <c r="E329" s="490"/>
      <c r="F329" s="490"/>
      <c r="G329" s="490"/>
      <c r="H329" s="490"/>
      <c r="I329" s="490"/>
      <c r="J329" s="490"/>
      <c r="K329" s="490"/>
    </row>
    <row r="330" spans="2:11">
      <c r="B330" s="490"/>
      <c r="C330" s="490"/>
      <c r="D330" s="490"/>
      <c r="E330" s="490"/>
      <c r="F330" s="490"/>
      <c r="G330" s="490"/>
      <c r="H330" s="490"/>
      <c r="I330" s="490"/>
      <c r="J330" s="490"/>
      <c r="K330" s="490"/>
    </row>
    <row r="331" spans="2:11">
      <c r="B331" s="490"/>
      <c r="C331" s="490"/>
      <c r="D331" s="490"/>
      <c r="E331" s="490"/>
      <c r="F331" s="490"/>
      <c r="G331" s="490"/>
      <c r="H331" s="490"/>
      <c r="I331" s="490"/>
      <c r="J331" s="490"/>
      <c r="K331" s="490"/>
    </row>
    <row r="332" spans="2:11">
      <c r="B332" s="490"/>
      <c r="C332" s="490"/>
      <c r="D332" s="490"/>
      <c r="E332" s="490"/>
      <c r="F332" s="490"/>
      <c r="G332" s="490"/>
      <c r="H332" s="490"/>
      <c r="I332" s="490"/>
      <c r="J332" s="490"/>
      <c r="K332" s="490"/>
    </row>
    <row r="333" spans="2:11">
      <c r="B333" s="490"/>
      <c r="C333" s="490"/>
      <c r="D333" s="490"/>
      <c r="E333" s="490"/>
      <c r="F333" s="490"/>
      <c r="G333" s="490"/>
      <c r="H333" s="490"/>
      <c r="I333" s="490"/>
      <c r="J333" s="490"/>
      <c r="K333" s="490"/>
    </row>
    <row r="334" spans="2:11">
      <c r="B334" s="490"/>
      <c r="C334" s="490"/>
      <c r="D334" s="490"/>
      <c r="E334" s="490"/>
      <c r="F334" s="490"/>
      <c r="G334" s="490"/>
      <c r="H334" s="490"/>
      <c r="I334" s="490"/>
      <c r="J334" s="490"/>
      <c r="K334" s="490"/>
    </row>
    <row r="335" spans="2:11">
      <c r="B335" s="490"/>
      <c r="C335" s="490"/>
      <c r="D335" s="490"/>
      <c r="E335" s="490"/>
      <c r="F335" s="490"/>
      <c r="G335" s="490"/>
      <c r="H335" s="490"/>
      <c r="I335" s="490"/>
      <c r="J335" s="490"/>
      <c r="K335" s="490"/>
    </row>
    <row r="336" spans="2:11">
      <c r="B336" s="490"/>
      <c r="C336" s="490"/>
      <c r="D336" s="490"/>
      <c r="E336" s="490"/>
      <c r="F336" s="490"/>
      <c r="G336" s="490"/>
      <c r="H336" s="490"/>
      <c r="I336" s="490"/>
      <c r="J336" s="490"/>
      <c r="K336" s="490"/>
    </row>
    <row r="337" spans="2:11">
      <c r="B337" s="490"/>
      <c r="C337" s="490"/>
      <c r="D337" s="490"/>
      <c r="E337" s="490"/>
      <c r="F337" s="490"/>
      <c r="G337" s="490"/>
      <c r="H337" s="490"/>
      <c r="I337" s="490"/>
      <c r="J337" s="490"/>
      <c r="K337" s="490"/>
    </row>
    <row r="338" spans="2:11">
      <c r="B338" s="490"/>
      <c r="C338" s="490"/>
      <c r="D338" s="490"/>
      <c r="E338" s="490"/>
      <c r="F338" s="490"/>
      <c r="G338" s="490"/>
      <c r="H338" s="490"/>
      <c r="I338" s="490"/>
      <c r="J338" s="490"/>
      <c r="K338" s="490"/>
    </row>
    <row r="339" spans="2:11">
      <c r="B339" s="490"/>
      <c r="C339" s="490"/>
      <c r="D339" s="490"/>
      <c r="E339" s="490"/>
      <c r="F339" s="490"/>
      <c r="G339" s="490"/>
      <c r="H339" s="490"/>
      <c r="I339" s="490"/>
      <c r="J339" s="490"/>
      <c r="K339" s="490"/>
    </row>
    <row r="340" spans="2:11">
      <c r="B340" s="490"/>
      <c r="C340" s="490"/>
      <c r="D340" s="490"/>
      <c r="E340" s="490"/>
      <c r="F340" s="490"/>
      <c r="G340" s="490"/>
      <c r="H340" s="490"/>
      <c r="I340" s="490"/>
      <c r="J340" s="490"/>
      <c r="K340" s="490"/>
    </row>
    <row r="341" spans="2:11">
      <c r="B341" s="490"/>
      <c r="C341" s="490"/>
      <c r="D341" s="490"/>
      <c r="E341" s="490"/>
      <c r="F341" s="490"/>
      <c r="G341" s="490"/>
      <c r="H341" s="490"/>
      <c r="I341" s="490"/>
      <c r="J341" s="490"/>
      <c r="K341" s="490"/>
    </row>
    <row r="342" spans="2:11">
      <c r="B342" s="490"/>
      <c r="C342" s="490"/>
      <c r="D342" s="490"/>
      <c r="E342" s="490"/>
      <c r="F342" s="490"/>
      <c r="G342" s="490"/>
      <c r="H342" s="490"/>
      <c r="I342" s="490"/>
      <c r="J342" s="490"/>
      <c r="K342" s="490"/>
    </row>
    <row r="343" spans="2:11">
      <c r="B343" s="490"/>
      <c r="C343" s="490"/>
      <c r="D343" s="490"/>
      <c r="E343" s="490"/>
      <c r="F343" s="490"/>
      <c r="G343" s="490"/>
      <c r="H343" s="490"/>
      <c r="I343" s="490"/>
      <c r="J343" s="490"/>
      <c r="K343" s="490"/>
    </row>
    <row r="344" spans="2:11">
      <c r="B344" s="490"/>
      <c r="C344" s="490"/>
      <c r="D344" s="490"/>
      <c r="E344" s="490"/>
      <c r="F344" s="490"/>
      <c r="G344" s="490"/>
      <c r="H344" s="490"/>
      <c r="I344" s="490"/>
      <c r="J344" s="490"/>
      <c r="K344" s="490"/>
    </row>
    <row r="345" spans="2:11">
      <c r="B345" s="490"/>
      <c r="C345" s="490"/>
      <c r="D345" s="490"/>
      <c r="E345" s="490"/>
      <c r="F345" s="490"/>
      <c r="G345" s="490"/>
      <c r="H345" s="490"/>
      <c r="I345" s="490"/>
      <c r="J345" s="490"/>
      <c r="K345" s="490"/>
    </row>
    <row r="346" spans="2:11">
      <c r="B346" s="490"/>
      <c r="C346" s="490"/>
      <c r="D346" s="490"/>
      <c r="E346" s="490"/>
      <c r="F346" s="490"/>
      <c r="G346" s="490"/>
      <c r="H346" s="490"/>
      <c r="I346" s="490"/>
      <c r="J346" s="490"/>
      <c r="K346" s="490"/>
    </row>
    <row r="347" spans="2:11">
      <c r="B347" s="490"/>
      <c r="C347" s="490"/>
      <c r="D347" s="490"/>
      <c r="E347" s="490"/>
      <c r="F347" s="490"/>
      <c r="G347" s="490"/>
      <c r="H347" s="490"/>
      <c r="I347" s="490"/>
      <c r="J347" s="490"/>
      <c r="K347" s="490"/>
    </row>
    <row r="348" spans="2:11">
      <c r="B348" s="490"/>
      <c r="C348" s="490"/>
      <c r="D348" s="490"/>
      <c r="E348" s="490"/>
      <c r="F348" s="490"/>
      <c r="G348" s="490"/>
      <c r="H348" s="490"/>
      <c r="I348" s="490"/>
      <c r="J348" s="490"/>
      <c r="K348" s="490"/>
    </row>
    <row r="349" spans="2:11">
      <c r="B349" s="490"/>
      <c r="C349" s="490"/>
      <c r="D349" s="490"/>
      <c r="E349" s="490"/>
      <c r="F349" s="490"/>
      <c r="G349" s="490"/>
      <c r="H349" s="490"/>
      <c r="I349" s="490"/>
      <c r="J349" s="490"/>
      <c r="K349" s="490"/>
    </row>
    <row r="350" spans="2:11">
      <c r="B350" s="490"/>
      <c r="C350" s="490"/>
      <c r="D350" s="490"/>
      <c r="E350" s="490"/>
      <c r="F350" s="490"/>
      <c r="G350" s="490"/>
      <c r="H350" s="490"/>
      <c r="I350" s="490"/>
      <c r="J350" s="490"/>
      <c r="K350" s="490"/>
    </row>
    <row r="351" spans="2:11">
      <c r="B351" s="490"/>
      <c r="C351" s="490"/>
      <c r="D351" s="490"/>
      <c r="E351" s="490"/>
      <c r="F351" s="490"/>
      <c r="G351" s="490"/>
      <c r="H351" s="490"/>
      <c r="I351" s="490"/>
      <c r="J351" s="490"/>
      <c r="K351" s="490"/>
    </row>
    <row r="352" spans="2:11">
      <c r="B352" s="490"/>
      <c r="C352" s="490"/>
      <c r="D352" s="490"/>
      <c r="E352" s="490"/>
      <c r="F352" s="490"/>
      <c r="G352" s="490"/>
      <c r="H352" s="490"/>
      <c r="I352" s="490"/>
      <c r="J352" s="490"/>
      <c r="K352" s="490"/>
    </row>
    <row r="353" spans="2:11">
      <c r="B353" s="490"/>
      <c r="C353" s="490"/>
      <c r="D353" s="490"/>
      <c r="E353" s="490"/>
      <c r="F353" s="490"/>
      <c r="G353" s="490"/>
      <c r="H353" s="490"/>
      <c r="I353" s="490"/>
      <c r="J353" s="490"/>
      <c r="K353" s="490"/>
    </row>
    <row r="354" spans="2:11">
      <c r="B354" s="490"/>
      <c r="C354" s="490"/>
      <c r="D354" s="490"/>
      <c r="E354" s="490"/>
      <c r="F354" s="490"/>
      <c r="G354" s="490"/>
      <c r="H354" s="490"/>
      <c r="I354" s="490"/>
      <c r="J354" s="490"/>
      <c r="K354" s="490"/>
    </row>
    <row r="355" spans="2:11">
      <c r="B355" s="490"/>
      <c r="C355" s="490"/>
      <c r="D355" s="490"/>
      <c r="E355" s="490"/>
      <c r="F355" s="490"/>
      <c r="G355" s="490"/>
      <c r="H355" s="490"/>
      <c r="I355" s="490"/>
      <c r="J355" s="490"/>
      <c r="K355" s="490"/>
    </row>
    <row r="356" spans="2:11">
      <c r="B356" s="490"/>
      <c r="C356" s="490"/>
      <c r="D356" s="490"/>
      <c r="E356" s="490"/>
      <c r="F356" s="490"/>
      <c r="G356" s="490"/>
      <c r="H356" s="490"/>
      <c r="I356" s="490"/>
      <c r="J356" s="490"/>
      <c r="K356" s="490"/>
    </row>
    <row r="357" spans="2:11">
      <c r="B357" s="490"/>
      <c r="C357" s="490"/>
      <c r="D357" s="490"/>
      <c r="E357" s="490"/>
      <c r="F357" s="490"/>
      <c r="G357" s="490"/>
      <c r="H357" s="490"/>
      <c r="I357" s="490"/>
      <c r="J357" s="490"/>
      <c r="K357" s="490"/>
    </row>
    <row r="358" spans="2:11">
      <c r="B358" s="490"/>
      <c r="C358" s="490"/>
      <c r="D358" s="490"/>
      <c r="E358" s="490"/>
      <c r="F358" s="490"/>
      <c r="G358" s="490"/>
      <c r="H358" s="490"/>
      <c r="I358" s="490"/>
      <c r="J358" s="490"/>
      <c r="K358" s="490"/>
    </row>
    <row r="359" spans="2:11">
      <c r="B359" s="490"/>
      <c r="C359" s="490"/>
      <c r="D359" s="490"/>
      <c r="E359" s="490"/>
      <c r="F359" s="490"/>
      <c r="G359" s="490"/>
      <c r="H359" s="490"/>
      <c r="I359" s="490"/>
      <c r="J359" s="490"/>
      <c r="K359" s="490"/>
    </row>
    <row r="360" spans="2:11">
      <c r="B360" s="490"/>
      <c r="C360" s="490"/>
      <c r="D360" s="490"/>
      <c r="E360" s="490"/>
      <c r="F360" s="490"/>
      <c r="G360" s="490"/>
      <c r="H360" s="490"/>
      <c r="I360" s="490"/>
      <c r="J360" s="490"/>
      <c r="K360" s="490"/>
    </row>
    <row r="361" spans="2:11">
      <c r="B361" s="490"/>
      <c r="C361" s="490"/>
      <c r="D361" s="490"/>
      <c r="E361" s="490"/>
      <c r="F361" s="490"/>
      <c r="G361" s="490"/>
      <c r="H361" s="490"/>
      <c r="I361" s="490"/>
      <c r="J361" s="490"/>
      <c r="K361" s="490"/>
    </row>
    <row r="362" spans="2:11">
      <c r="B362" s="490"/>
      <c r="C362" s="490"/>
      <c r="D362" s="490"/>
      <c r="E362" s="490"/>
      <c r="F362" s="490"/>
      <c r="G362" s="490"/>
      <c r="H362" s="490"/>
      <c r="I362" s="490"/>
      <c r="J362" s="490"/>
      <c r="K362" s="490"/>
    </row>
    <row r="363" spans="2:11">
      <c r="B363" s="490"/>
      <c r="C363" s="490"/>
      <c r="D363" s="490"/>
      <c r="E363" s="490"/>
      <c r="F363" s="490"/>
      <c r="G363" s="490"/>
      <c r="H363" s="490"/>
      <c r="I363" s="490"/>
      <c r="J363" s="490"/>
      <c r="K363" s="490"/>
    </row>
    <row r="364" spans="2:11">
      <c r="B364" s="490"/>
      <c r="C364" s="490"/>
      <c r="D364" s="490"/>
      <c r="E364" s="490"/>
      <c r="F364" s="490"/>
      <c r="G364" s="490"/>
      <c r="H364" s="490"/>
      <c r="I364" s="490"/>
      <c r="J364" s="490"/>
      <c r="K364" s="490"/>
    </row>
    <row r="365" spans="2:11">
      <c r="B365" s="490"/>
      <c r="C365" s="490"/>
      <c r="D365" s="490"/>
      <c r="E365" s="490"/>
      <c r="F365" s="490"/>
      <c r="G365" s="490"/>
      <c r="H365" s="490"/>
      <c r="I365" s="490"/>
      <c r="J365" s="490"/>
      <c r="K365" s="490"/>
    </row>
    <row r="366" spans="2:11">
      <c r="B366" s="490"/>
      <c r="C366" s="490"/>
      <c r="D366" s="490"/>
      <c r="E366" s="490"/>
      <c r="F366" s="490"/>
      <c r="G366" s="490"/>
      <c r="H366" s="490"/>
      <c r="I366" s="490"/>
      <c r="J366" s="490"/>
      <c r="K366" s="490"/>
    </row>
    <row r="367" spans="2:11">
      <c r="B367" s="490"/>
      <c r="C367" s="490"/>
      <c r="D367" s="490"/>
      <c r="E367" s="490"/>
      <c r="F367" s="490"/>
      <c r="G367" s="490"/>
      <c r="H367" s="490"/>
      <c r="I367" s="490"/>
      <c r="J367" s="490"/>
      <c r="K367" s="490"/>
    </row>
    <row r="368" spans="2:11">
      <c r="B368" s="490"/>
      <c r="C368" s="490"/>
      <c r="D368" s="490"/>
      <c r="E368" s="490"/>
      <c r="F368" s="490"/>
      <c r="G368" s="490"/>
      <c r="H368" s="490"/>
      <c r="I368" s="490"/>
      <c r="J368" s="490"/>
      <c r="K368" s="490"/>
    </row>
    <row r="369" spans="2:11">
      <c r="B369" s="490"/>
      <c r="C369" s="490"/>
      <c r="D369" s="490"/>
      <c r="E369" s="490"/>
      <c r="F369" s="490"/>
      <c r="G369" s="490"/>
      <c r="H369" s="490"/>
      <c r="I369" s="490"/>
      <c r="J369" s="490"/>
      <c r="K369" s="490"/>
    </row>
    <row r="370" spans="2:11">
      <c r="B370" s="490"/>
      <c r="C370" s="490"/>
      <c r="D370" s="490"/>
      <c r="E370" s="490"/>
      <c r="F370" s="490"/>
      <c r="G370" s="490"/>
      <c r="H370" s="490"/>
      <c r="I370" s="490"/>
      <c r="J370" s="490"/>
      <c r="K370" s="490"/>
    </row>
    <row r="371" spans="2:11">
      <c r="B371" s="490"/>
      <c r="C371" s="490"/>
      <c r="D371" s="490"/>
      <c r="E371" s="490"/>
      <c r="F371" s="490"/>
      <c r="G371" s="490"/>
      <c r="H371" s="490"/>
      <c r="I371" s="490"/>
      <c r="J371" s="490"/>
      <c r="K371" s="490"/>
    </row>
    <row r="372" spans="2:11">
      <c r="B372" s="490"/>
      <c r="C372" s="490"/>
      <c r="D372" s="490"/>
      <c r="E372" s="490"/>
      <c r="F372" s="490"/>
      <c r="G372" s="490"/>
      <c r="H372" s="490"/>
      <c r="I372" s="490"/>
      <c r="J372" s="490"/>
      <c r="K372" s="490"/>
    </row>
    <row r="373" spans="2:11">
      <c r="B373" s="490"/>
      <c r="C373" s="490"/>
      <c r="D373" s="490"/>
      <c r="E373" s="490"/>
      <c r="F373" s="490"/>
      <c r="G373" s="490"/>
      <c r="H373" s="490"/>
      <c r="I373" s="490"/>
      <c r="J373" s="490"/>
      <c r="K373" s="490"/>
    </row>
    <row r="374" spans="2:11">
      <c r="B374" s="490"/>
      <c r="C374" s="490"/>
      <c r="D374" s="490"/>
      <c r="E374" s="490"/>
      <c r="F374" s="490"/>
      <c r="G374" s="490"/>
      <c r="H374" s="490"/>
      <c r="I374" s="490"/>
      <c r="J374" s="490"/>
      <c r="K374" s="490"/>
    </row>
    <row r="375" spans="2:11">
      <c r="B375" s="490"/>
      <c r="C375" s="490"/>
      <c r="D375" s="490"/>
      <c r="E375" s="490"/>
      <c r="F375" s="490"/>
      <c r="G375" s="490"/>
      <c r="H375" s="490"/>
      <c r="I375" s="490"/>
      <c r="J375" s="490"/>
      <c r="K375" s="490"/>
    </row>
    <row r="376" spans="2:11">
      <c r="B376" s="490"/>
      <c r="C376" s="490"/>
      <c r="D376" s="490"/>
      <c r="E376" s="490"/>
      <c r="F376" s="490"/>
      <c r="G376" s="490"/>
      <c r="H376" s="490"/>
      <c r="I376" s="490"/>
      <c r="J376" s="490"/>
      <c r="K376" s="490"/>
    </row>
    <row r="377" spans="2:11">
      <c r="B377" s="490"/>
      <c r="C377" s="490"/>
      <c r="D377" s="490"/>
      <c r="E377" s="490"/>
      <c r="F377" s="490"/>
      <c r="G377" s="490"/>
      <c r="H377" s="490"/>
      <c r="I377" s="490"/>
      <c r="J377" s="490"/>
      <c r="K377" s="490"/>
    </row>
    <row r="378" spans="2:11">
      <c r="B378" s="490"/>
      <c r="C378" s="490"/>
      <c r="D378" s="490"/>
      <c r="E378" s="490"/>
      <c r="F378" s="490"/>
      <c r="G378" s="490"/>
      <c r="H378" s="490"/>
      <c r="I378" s="490"/>
      <c r="J378" s="490"/>
      <c r="K378" s="490"/>
    </row>
    <row r="379" spans="2:11">
      <c r="B379" s="490"/>
      <c r="C379" s="490"/>
      <c r="D379" s="490"/>
      <c r="E379" s="490"/>
      <c r="F379" s="490"/>
      <c r="G379" s="490"/>
      <c r="H379" s="490"/>
      <c r="I379" s="490"/>
      <c r="J379" s="490"/>
      <c r="K379" s="490"/>
    </row>
    <row r="380" spans="2:11">
      <c r="B380" s="490"/>
      <c r="C380" s="490"/>
      <c r="D380" s="490"/>
      <c r="E380" s="490"/>
      <c r="F380" s="490"/>
      <c r="G380" s="490"/>
      <c r="H380" s="490"/>
      <c r="I380" s="490"/>
      <c r="J380" s="490"/>
      <c r="K380" s="490"/>
    </row>
    <row r="381" spans="2:11">
      <c r="B381" s="490"/>
      <c r="C381" s="490"/>
      <c r="D381" s="490"/>
      <c r="E381" s="490"/>
      <c r="F381" s="490"/>
      <c r="G381" s="490"/>
      <c r="H381" s="490"/>
      <c r="I381" s="490"/>
      <c r="J381" s="490"/>
      <c r="K381" s="490"/>
    </row>
    <row r="382" spans="2:11">
      <c r="B382" s="490"/>
      <c r="C382" s="490"/>
      <c r="D382" s="490"/>
      <c r="E382" s="490"/>
      <c r="F382" s="490"/>
      <c r="G382" s="490"/>
      <c r="H382" s="490"/>
      <c r="I382" s="490"/>
      <c r="J382" s="490"/>
      <c r="K382" s="490"/>
    </row>
    <row r="383" spans="2:11">
      <c r="B383" s="490"/>
      <c r="C383" s="490"/>
      <c r="D383" s="490"/>
      <c r="E383" s="490"/>
      <c r="F383" s="490"/>
      <c r="G383" s="490"/>
      <c r="H383" s="490"/>
      <c r="I383" s="490"/>
      <c r="J383" s="490"/>
      <c r="K383" s="490"/>
    </row>
    <row r="384" spans="2:11">
      <c r="B384" s="490"/>
      <c r="C384" s="490"/>
      <c r="D384" s="490"/>
      <c r="E384" s="490"/>
      <c r="F384" s="490"/>
      <c r="G384" s="490"/>
      <c r="H384" s="490"/>
      <c r="I384" s="490"/>
      <c r="J384" s="490"/>
      <c r="K384" s="490"/>
    </row>
    <row r="385" spans="2:11">
      <c r="B385" s="490"/>
      <c r="C385" s="490"/>
      <c r="D385" s="490"/>
      <c r="E385" s="490"/>
      <c r="F385" s="490"/>
      <c r="G385" s="490"/>
      <c r="H385" s="490"/>
      <c r="I385" s="490"/>
      <c r="J385" s="490"/>
      <c r="K385" s="490"/>
    </row>
    <row r="386" spans="2:11">
      <c r="B386" s="490"/>
      <c r="C386" s="490"/>
      <c r="D386" s="490"/>
      <c r="E386" s="490"/>
      <c r="F386" s="490"/>
      <c r="G386" s="490"/>
      <c r="H386" s="490"/>
      <c r="I386" s="490"/>
      <c r="J386" s="490"/>
      <c r="K386" s="490"/>
    </row>
    <row r="387" spans="2:11">
      <c r="B387" s="490"/>
      <c r="C387" s="490"/>
      <c r="D387" s="490"/>
      <c r="E387" s="490"/>
      <c r="F387" s="490"/>
      <c r="G387" s="490"/>
      <c r="H387" s="490"/>
      <c r="I387" s="490"/>
      <c r="J387" s="490"/>
      <c r="K387" s="490"/>
    </row>
    <row r="388" spans="2:11">
      <c r="B388" s="490"/>
      <c r="C388" s="490"/>
      <c r="D388" s="490"/>
      <c r="E388" s="490"/>
      <c r="F388" s="490"/>
      <c r="G388" s="490"/>
      <c r="H388" s="490"/>
      <c r="I388" s="490"/>
      <c r="J388" s="490"/>
      <c r="K388" s="490"/>
    </row>
    <row r="389" spans="2:11">
      <c r="B389" s="490"/>
      <c r="C389" s="490"/>
      <c r="D389" s="490"/>
      <c r="E389" s="490"/>
      <c r="F389" s="490"/>
      <c r="G389" s="490"/>
      <c r="H389" s="490"/>
      <c r="I389" s="490"/>
      <c r="J389" s="490"/>
      <c r="K389" s="490"/>
    </row>
    <row r="390" spans="2:11">
      <c r="B390" s="490"/>
      <c r="C390" s="490"/>
      <c r="D390" s="490"/>
      <c r="E390" s="490"/>
      <c r="F390" s="490"/>
      <c r="G390" s="490"/>
      <c r="H390" s="490"/>
      <c r="I390" s="490"/>
      <c r="J390" s="490"/>
      <c r="K390" s="490"/>
    </row>
    <row r="391" spans="2:11">
      <c r="B391" s="490"/>
      <c r="C391" s="490"/>
      <c r="D391" s="490"/>
      <c r="E391" s="490"/>
      <c r="F391" s="490"/>
      <c r="G391" s="490"/>
      <c r="H391" s="490"/>
      <c r="I391" s="490"/>
      <c r="J391" s="490"/>
      <c r="K391" s="490"/>
    </row>
    <row r="392" spans="2:11">
      <c r="B392" s="490"/>
      <c r="C392" s="490"/>
      <c r="D392" s="490"/>
      <c r="E392" s="490"/>
      <c r="F392" s="490"/>
      <c r="G392" s="490"/>
      <c r="H392" s="490"/>
      <c r="I392" s="490"/>
      <c r="J392" s="490"/>
      <c r="K392" s="490"/>
    </row>
    <row r="393" spans="2:11">
      <c r="B393" s="490"/>
      <c r="C393" s="490"/>
      <c r="D393" s="490"/>
      <c r="E393" s="490"/>
      <c r="F393" s="490"/>
      <c r="G393" s="490"/>
      <c r="H393" s="490"/>
      <c r="I393" s="490"/>
      <c r="J393" s="490"/>
      <c r="K393" s="490"/>
    </row>
    <row r="394" spans="2:11">
      <c r="B394" s="490"/>
      <c r="C394" s="490"/>
      <c r="D394" s="490"/>
      <c r="E394" s="490"/>
      <c r="F394" s="490"/>
      <c r="G394" s="490"/>
      <c r="H394" s="490"/>
      <c r="I394" s="490"/>
      <c r="J394" s="490"/>
      <c r="K394" s="490"/>
    </row>
    <row r="395" spans="2:11">
      <c r="B395" s="490"/>
      <c r="C395" s="490"/>
      <c r="D395" s="490"/>
      <c r="E395" s="490"/>
      <c r="F395" s="490"/>
      <c r="G395" s="490"/>
      <c r="H395" s="490"/>
      <c r="I395" s="490"/>
      <c r="J395" s="490"/>
      <c r="K395" s="490"/>
    </row>
    <row r="396" spans="2:11">
      <c r="B396" s="490"/>
      <c r="C396" s="490"/>
      <c r="D396" s="490"/>
      <c r="E396" s="490"/>
      <c r="F396" s="490"/>
      <c r="G396" s="490"/>
      <c r="H396" s="490"/>
      <c r="I396" s="490"/>
      <c r="J396" s="490"/>
      <c r="K396" s="490"/>
    </row>
    <row r="397" spans="2:11">
      <c r="B397" s="490"/>
      <c r="C397" s="490"/>
      <c r="D397" s="490"/>
      <c r="E397" s="490"/>
      <c r="F397" s="490"/>
      <c r="G397" s="490"/>
      <c r="H397" s="490"/>
      <c r="I397" s="490"/>
      <c r="J397" s="490"/>
      <c r="K397" s="490"/>
    </row>
    <row r="398" spans="2:11">
      <c r="B398" s="490"/>
      <c r="C398" s="490"/>
      <c r="D398" s="490"/>
      <c r="E398" s="490"/>
      <c r="F398" s="490"/>
      <c r="G398" s="490"/>
      <c r="H398" s="490"/>
      <c r="I398" s="490"/>
      <c r="J398" s="490"/>
      <c r="K398" s="490"/>
    </row>
    <row r="399" spans="2:11">
      <c r="B399" s="490"/>
      <c r="C399" s="490"/>
      <c r="D399" s="490"/>
      <c r="E399" s="490"/>
      <c r="F399" s="490"/>
      <c r="G399" s="490"/>
      <c r="H399" s="490"/>
      <c r="I399" s="490"/>
      <c r="J399" s="490"/>
      <c r="K399" s="490"/>
    </row>
    <row r="400" spans="2:11">
      <c r="B400" s="490"/>
      <c r="C400" s="490"/>
      <c r="D400" s="490"/>
      <c r="E400" s="490"/>
      <c r="F400" s="490"/>
      <c r="G400" s="490"/>
      <c r="H400" s="490"/>
      <c r="I400" s="490"/>
      <c r="J400" s="490"/>
      <c r="K400" s="490"/>
    </row>
    <row r="401" spans="2:11">
      <c r="B401" s="490"/>
      <c r="C401" s="490"/>
      <c r="D401" s="490"/>
      <c r="E401" s="490"/>
      <c r="F401" s="490"/>
      <c r="G401" s="490"/>
      <c r="H401" s="490"/>
      <c r="I401" s="490"/>
      <c r="J401" s="490"/>
      <c r="K401" s="490"/>
    </row>
    <row r="402" spans="2:11">
      <c r="B402" s="490"/>
      <c r="C402" s="490"/>
      <c r="D402" s="490"/>
      <c r="E402" s="490"/>
      <c r="F402" s="490"/>
      <c r="G402" s="490"/>
      <c r="H402" s="490"/>
      <c r="I402" s="490"/>
      <c r="J402" s="490"/>
      <c r="K402" s="490"/>
    </row>
    <row r="403" spans="2:11">
      <c r="B403" s="490"/>
      <c r="C403" s="490"/>
      <c r="D403" s="490"/>
      <c r="E403" s="490"/>
      <c r="F403" s="490"/>
      <c r="G403" s="490"/>
      <c r="H403" s="490"/>
      <c r="I403" s="490"/>
      <c r="J403" s="490"/>
      <c r="K403" s="490"/>
    </row>
    <row r="404" spans="2:11">
      <c r="B404" s="490"/>
      <c r="C404" s="490"/>
      <c r="D404" s="490"/>
      <c r="E404" s="490"/>
      <c r="F404" s="490"/>
      <c r="G404" s="490"/>
      <c r="H404" s="490"/>
      <c r="I404" s="490"/>
      <c r="J404" s="490"/>
      <c r="K404" s="490"/>
    </row>
    <row r="405" spans="2:11">
      <c r="B405" s="490"/>
      <c r="C405" s="490"/>
      <c r="D405" s="490"/>
      <c r="E405" s="490"/>
      <c r="F405" s="490"/>
      <c r="G405" s="490"/>
      <c r="H405" s="490"/>
      <c r="I405" s="490"/>
      <c r="J405" s="490"/>
      <c r="K405" s="490"/>
    </row>
    <row r="406" spans="2:11">
      <c r="B406" s="490"/>
      <c r="C406" s="490"/>
      <c r="D406" s="490"/>
      <c r="E406" s="490"/>
      <c r="F406" s="490"/>
      <c r="G406" s="490"/>
      <c r="H406" s="490"/>
      <c r="I406" s="490"/>
      <c r="J406" s="490"/>
      <c r="K406" s="490"/>
    </row>
    <row r="407" spans="2:11">
      <c r="B407" s="490"/>
      <c r="C407" s="490"/>
      <c r="D407" s="490"/>
      <c r="E407" s="490"/>
      <c r="F407" s="490"/>
      <c r="G407" s="490"/>
      <c r="H407" s="490"/>
      <c r="I407" s="490"/>
      <c r="J407" s="490"/>
      <c r="K407" s="490"/>
    </row>
    <row r="408" spans="2:11">
      <c r="B408" s="490"/>
      <c r="C408" s="490"/>
      <c r="D408" s="490"/>
      <c r="E408" s="490"/>
      <c r="F408" s="490"/>
      <c r="G408" s="490"/>
      <c r="H408" s="490"/>
      <c r="I408" s="490"/>
      <c r="J408" s="490"/>
      <c r="K408" s="490"/>
    </row>
    <row r="409" spans="2:11">
      <c r="B409" s="490"/>
      <c r="C409" s="490"/>
      <c r="D409" s="490"/>
      <c r="E409" s="490"/>
      <c r="F409" s="490"/>
      <c r="G409" s="490"/>
      <c r="H409" s="490"/>
      <c r="I409" s="490"/>
      <c r="J409" s="490"/>
      <c r="K409" s="490"/>
    </row>
    <row r="410" spans="2:11">
      <c r="B410" s="490"/>
      <c r="C410" s="490"/>
      <c r="D410" s="490"/>
      <c r="E410" s="490"/>
      <c r="F410" s="490"/>
      <c r="G410" s="490"/>
      <c r="H410" s="490"/>
      <c r="I410" s="490"/>
      <c r="J410" s="490"/>
      <c r="K410" s="490"/>
    </row>
    <row r="411" spans="2:11">
      <c r="B411" s="490"/>
      <c r="C411" s="490"/>
      <c r="D411" s="490"/>
      <c r="E411" s="490"/>
      <c r="F411" s="490"/>
      <c r="G411" s="490"/>
      <c r="H411" s="490"/>
      <c r="I411" s="490"/>
      <c r="J411" s="490"/>
      <c r="K411" s="490"/>
    </row>
    <row r="412" spans="2:11">
      <c r="B412" s="490"/>
      <c r="C412" s="490"/>
      <c r="D412" s="490"/>
      <c r="E412" s="490"/>
      <c r="F412" s="490"/>
      <c r="G412" s="490"/>
      <c r="H412" s="490"/>
      <c r="I412" s="490"/>
      <c r="J412" s="490"/>
      <c r="K412" s="490"/>
    </row>
    <row r="413" spans="2:11">
      <c r="B413" s="490"/>
      <c r="C413" s="490"/>
      <c r="D413" s="490"/>
      <c r="E413" s="490"/>
      <c r="F413" s="490"/>
      <c r="G413" s="490"/>
      <c r="H413" s="490"/>
      <c r="I413" s="490"/>
      <c r="J413" s="490"/>
      <c r="K413" s="490"/>
    </row>
    <row r="414" spans="2:11">
      <c r="B414" s="490"/>
      <c r="C414" s="490"/>
      <c r="D414" s="490"/>
      <c r="E414" s="490"/>
      <c r="F414" s="490"/>
      <c r="G414" s="490"/>
      <c r="H414" s="490"/>
      <c r="I414" s="490"/>
      <c r="J414" s="490"/>
      <c r="K414" s="490"/>
    </row>
    <row r="415" spans="2:11">
      <c r="B415" s="490"/>
      <c r="C415" s="490"/>
      <c r="D415" s="490"/>
      <c r="E415" s="490"/>
      <c r="F415" s="490"/>
      <c r="G415" s="490"/>
      <c r="H415" s="490"/>
      <c r="I415" s="490"/>
      <c r="J415" s="490"/>
      <c r="K415" s="490"/>
    </row>
    <row r="416" spans="2:11">
      <c r="B416" s="490"/>
      <c r="C416" s="490"/>
      <c r="D416" s="490"/>
      <c r="E416" s="490"/>
      <c r="F416" s="490"/>
      <c r="G416" s="490"/>
      <c r="H416" s="490"/>
      <c r="I416" s="490"/>
      <c r="J416" s="490"/>
      <c r="K416" s="490"/>
    </row>
    <row r="417" spans="2:11">
      <c r="B417" s="490"/>
      <c r="C417" s="490"/>
      <c r="D417" s="490"/>
      <c r="E417" s="490"/>
      <c r="F417" s="490"/>
      <c r="G417" s="490"/>
      <c r="H417" s="490"/>
      <c r="I417" s="490"/>
      <c r="J417" s="490"/>
      <c r="K417" s="490"/>
    </row>
    <row r="418" spans="2:11">
      <c r="B418" s="490"/>
      <c r="C418" s="490"/>
      <c r="D418" s="490"/>
      <c r="E418" s="490"/>
      <c r="F418" s="490"/>
      <c r="G418" s="490"/>
      <c r="H418" s="490"/>
      <c r="I418" s="490"/>
      <c r="J418" s="490"/>
      <c r="K418" s="490"/>
    </row>
    <row r="419" spans="2:11">
      <c r="B419" s="490"/>
      <c r="C419" s="490"/>
      <c r="D419" s="490"/>
      <c r="E419" s="490"/>
      <c r="F419" s="490"/>
      <c r="G419" s="490"/>
      <c r="H419" s="490"/>
      <c r="I419" s="490"/>
      <c r="J419" s="490"/>
      <c r="K419" s="490"/>
    </row>
    <row r="420" spans="2:11">
      <c r="B420" s="490"/>
      <c r="C420" s="490"/>
      <c r="D420" s="490"/>
      <c r="E420" s="490"/>
      <c r="F420" s="490"/>
      <c r="G420" s="490"/>
      <c r="H420" s="490"/>
      <c r="I420" s="490"/>
      <c r="J420" s="490"/>
      <c r="K420" s="490"/>
    </row>
    <row r="421" spans="2:11">
      <c r="B421" s="490"/>
      <c r="C421" s="490"/>
      <c r="D421" s="490"/>
      <c r="E421" s="490"/>
      <c r="F421" s="490"/>
      <c r="G421" s="490"/>
      <c r="H421" s="490"/>
      <c r="I421" s="490"/>
      <c r="J421" s="490"/>
      <c r="K421" s="490"/>
    </row>
    <row r="422" spans="2:11">
      <c r="B422" s="490"/>
      <c r="C422" s="490"/>
      <c r="D422" s="490"/>
      <c r="E422" s="490"/>
      <c r="F422" s="490"/>
      <c r="G422" s="490"/>
      <c r="H422" s="490"/>
      <c r="I422" s="490"/>
      <c r="J422" s="490"/>
      <c r="K422" s="490"/>
    </row>
    <row r="423" spans="2:11">
      <c r="B423" s="490"/>
      <c r="C423" s="490"/>
      <c r="D423" s="490"/>
      <c r="E423" s="490"/>
      <c r="F423" s="490"/>
      <c r="G423" s="490"/>
      <c r="H423" s="490"/>
      <c r="I423" s="490"/>
      <c r="J423" s="490"/>
      <c r="K423" s="490"/>
    </row>
    <row r="424" spans="2:11">
      <c r="B424" s="490"/>
      <c r="C424" s="490"/>
      <c r="D424" s="490"/>
      <c r="E424" s="490"/>
      <c r="F424" s="490"/>
      <c r="G424" s="490"/>
      <c r="H424" s="490"/>
      <c r="I424" s="490"/>
      <c r="J424" s="490"/>
      <c r="K424" s="490"/>
    </row>
    <row r="425" spans="2:11">
      <c r="B425" s="490"/>
      <c r="C425" s="490"/>
      <c r="D425" s="490"/>
      <c r="E425" s="490"/>
      <c r="F425" s="490"/>
      <c r="G425" s="490"/>
      <c r="H425" s="490"/>
      <c r="I425" s="490"/>
      <c r="J425" s="490"/>
      <c r="K425" s="490"/>
    </row>
    <row r="426" spans="2:11">
      <c r="B426" s="490"/>
      <c r="C426" s="490"/>
      <c r="D426" s="490"/>
      <c r="E426" s="490"/>
      <c r="F426" s="490"/>
      <c r="G426" s="490"/>
      <c r="H426" s="490"/>
      <c r="I426" s="490"/>
      <c r="J426" s="490"/>
      <c r="K426" s="490"/>
    </row>
    <row r="427" spans="2:11">
      <c r="B427" s="490"/>
      <c r="C427" s="490"/>
      <c r="D427" s="490"/>
      <c r="E427" s="490"/>
      <c r="F427" s="490"/>
      <c r="G427" s="490"/>
      <c r="H427" s="490"/>
      <c r="I427" s="490"/>
      <c r="J427" s="490"/>
      <c r="K427" s="490"/>
    </row>
    <row r="428" spans="2:11">
      <c r="B428" s="490"/>
      <c r="C428" s="490"/>
      <c r="D428" s="490"/>
      <c r="E428" s="490"/>
      <c r="F428" s="490"/>
      <c r="G428" s="490"/>
      <c r="H428" s="490"/>
      <c r="I428" s="490"/>
      <c r="J428" s="490"/>
      <c r="K428" s="490"/>
    </row>
    <row r="429" spans="2:11">
      <c r="B429" s="490"/>
      <c r="C429" s="490"/>
      <c r="D429" s="490"/>
      <c r="E429" s="490"/>
      <c r="F429" s="490"/>
      <c r="G429" s="490"/>
      <c r="H429" s="490"/>
      <c r="I429" s="490"/>
      <c r="J429" s="490"/>
      <c r="K429" s="490"/>
    </row>
    <row r="430" spans="2:11">
      <c r="B430" s="490"/>
      <c r="C430" s="490"/>
      <c r="D430" s="490"/>
      <c r="E430" s="490"/>
      <c r="F430" s="490"/>
      <c r="G430" s="490"/>
      <c r="H430" s="490"/>
      <c r="I430" s="490"/>
      <c r="J430" s="490"/>
      <c r="K430" s="490"/>
    </row>
    <row r="431" spans="2:11">
      <c r="B431" s="490"/>
      <c r="C431" s="490"/>
      <c r="D431" s="490"/>
      <c r="E431" s="490"/>
      <c r="F431" s="490"/>
      <c r="G431" s="490"/>
      <c r="H431" s="490"/>
      <c r="I431" s="490"/>
      <c r="J431" s="490"/>
      <c r="K431" s="490"/>
    </row>
    <row r="432" spans="2:11">
      <c r="B432" s="490"/>
      <c r="C432" s="490"/>
      <c r="D432" s="490"/>
      <c r="E432" s="490"/>
      <c r="F432" s="490"/>
      <c r="G432" s="490"/>
      <c r="H432" s="490"/>
      <c r="I432" s="490"/>
      <c r="J432" s="490"/>
      <c r="K432" s="490"/>
    </row>
    <row r="433" spans="2:11">
      <c r="B433" s="490"/>
      <c r="C433" s="490"/>
      <c r="D433" s="490"/>
      <c r="E433" s="490"/>
      <c r="F433" s="490"/>
      <c r="G433" s="490"/>
      <c r="H433" s="490"/>
      <c r="I433" s="490"/>
      <c r="J433" s="490"/>
      <c r="K433" s="490"/>
    </row>
    <row r="434" spans="2:11">
      <c r="B434" s="490"/>
      <c r="C434" s="490"/>
      <c r="D434" s="490"/>
      <c r="E434" s="490"/>
      <c r="F434" s="490"/>
      <c r="G434" s="490"/>
      <c r="H434" s="490"/>
      <c r="I434" s="490"/>
      <c r="J434" s="490"/>
      <c r="K434" s="490"/>
    </row>
    <row r="435" spans="2:11">
      <c r="B435" s="490"/>
      <c r="C435" s="490"/>
      <c r="D435" s="490"/>
      <c r="E435" s="490"/>
      <c r="F435" s="490"/>
      <c r="G435" s="490"/>
      <c r="H435" s="490"/>
      <c r="I435" s="490"/>
      <c r="J435" s="490"/>
      <c r="K435" s="490"/>
    </row>
    <row r="436" spans="2:11">
      <c r="B436" s="490"/>
      <c r="C436" s="490"/>
      <c r="D436" s="490"/>
      <c r="E436" s="490"/>
      <c r="F436" s="490"/>
      <c r="G436" s="490"/>
      <c r="H436" s="490"/>
      <c r="I436" s="490"/>
      <c r="J436" s="490"/>
      <c r="K436" s="490"/>
    </row>
    <row r="437" spans="2:11">
      <c r="B437" s="490"/>
      <c r="C437" s="490"/>
      <c r="D437" s="490"/>
      <c r="E437" s="490"/>
      <c r="F437" s="490"/>
      <c r="G437" s="490"/>
      <c r="H437" s="490"/>
      <c r="I437" s="490"/>
      <c r="J437" s="490"/>
      <c r="K437" s="490"/>
    </row>
    <row r="438" spans="2:11">
      <c r="B438" s="490"/>
      <c r="C438" s="490"/>
      <c r="D438" s="490"/>
      <c r="E438" s="490"/>
      <c r="F438" s="490"/>
      <c r="G438" s="490"/>
      <c r="H438" s="490"/>
      <c r="I438" s="490"/>
      <c r="J438" s="490"/>
      <c r="K438" s="490"/>
    </row>
    <row r="439" spans="2:11">
      <c r="B439" s="490"/>
      <c r="C439" s="490"/>
      <c r="D439" s="490"/>
      <c r="E439" s="490"/>
      <c r="F439" s="490"/>
      <c r="G439" s="490"/>
      <c r="H439" s="490"/>
      <c r="I439" s="490"/>
      <c r="J439" s="490"/>
      <c r="K439" s="490"/>
    </row>
    <row r="440" spans="2:11">
      <c r="B440" s="490"/>
      <c r="C440" s="490"/>
      <c r="D440" s="490"/>
      <c r="E440" s="490"/>
      <c r="F440" s="490"/>
      <c r="G440" s="490"/>
      <c r="H440" s="490"/>
      <c r="I440" s="490"/>
      <c r="J440" s="490"/>
      <c r="K440" s="490"/>
    </row>
    <row r="441" spans="2:11">
      <c r="B441" s="490"/>
      <c r="C441" s="490"/>
      <c r="D441" s="490"/>
      <c r="E441" s="490"/>
      <c r="F441" s="490"/>
      <c r="G441" s="490"/>
      <c r="H441" s="490"/>
      <c r="I441" s="490"/>
      <c r="J441" s="490"/>
      <c r="K441" s="490"/>
    </row>
    <row r="442" spans="2:11">
      <c r="B442" s="490"/>
      <c r="C442" s="490"/>
      <c r="D442" s="490"/>
      <c r="E442" s="490"/>
      <c r="F442" s="490"/>
      <c r="G442" s="490"/>
      <c r="H442" s="490"/>
      <c r="I442" s="490"/>
      <c r="J442" s="490"/>
      <c r="K442" s="490"/>
    </row>
    <row r="443" spans="2:11">
      <c r="B443" s="490"/>
      <c r="C443" s="490"/>
      <c r="D443" s="490"/>
      <c r="E443" s="490"/>
      <c r="F443" s="490"/>
      <c r="G443" s="490"/>
      <c r="H443" s="490"/>
      <c r="I443" s="490"/>
      <c r="J443" s="490"/>
      <c r="K443" s="490"/>
    </row>
    <row r="444" spans="2:11">
      <c r="B444" s="490"/>
      <c r="C444" s="490"/>
      <c r="D444" s="490"/>
      <c r="E444" s="490"/>
      <c r="F444" s="490"/>
      <c r="G444" s="490"/>
      <c r="H444" s="490"/>
      <c r="I444" s="490"/>
      <c r="J444" s="490"/>
      <c r="K444" s="490"/>
    </row>
    <row r="445" spans="2:11">
      <c r="B445" s="490"/>
      <c r="C445" s="490"/>
      <c r="D445" s="490"/>
      <c r="E445" s="490"/>
      <c r="F445" s="490"/>
      <c r="G445" s="490"/>
      <c r="H445" s="490"/>
      <c r="I445" s="490"/>
      <c r="J445" s="490"/>
      <c r="K445" s="490"/>
    </row>
    <row r="446" spans="2:11">
      <c r="B446" s="490"/>
      <c r="C446" s="490"/>
      <c r="D446" s="490"/>
      <c r="E446" s="490"/>
      <c r="F446" s="490"/>
      <c r="G446" s="490"/>
      <c r="H446" s="490"/>
      <c r="I446" s="490"/>
      <c r="J446" s="490"/>
      <c r="K446" s="490"/>
    </row>
    <row r="447" spans="2:11">
      <c r="B447" s="490"/>
      <c r="C447" s="490"/>
      <c r="D447" s="490"/>
      <c r="E447" s="490"/>
      <c r="F447" s="490"/>
      <c r="G447" s="490"/>
      <c r="H447" s="490"/>
      <c r="I447" s="490"/>
      <c r="J447" s="490"/>
      <c r="K447" s="490"/>
    </row>
    <row r="448" spans="2:11">
      <c r="B448" s="490"/>
      <c r="C448" s="490"/>
      <c r="D448" s="490"/>
      <c r="E448" s="490"/>
      <c r="F448" s="490"/>
      <c r="G448" s="490"/>
      <c r="H448" s="490"/>
      <c r="I448" s="490"/>
      <c r="J448" s="490"/>
      <c r="K448" s="490"/>
    </row>
    <row r="449" spans="2:11">
      <c r="B449" s="490"/>
      <c r="C449" s="490"/>
      <c r="D449" s="490"/>
      <c r="E449" s="490"/>
      <c r="F449" s="490"/>
      <c r="G449" s="490"/>
      <c r="H449" s="490"/>
      <c r="I449" s="490"/>
      <c r="J449" s="490"/>
      <c r="K449" s="490"/>
    </row>
    <row r="450" spans="2:11">
      <c r="B450" s="490"/>
      <c r="C450" s="490"/>
      <c r="D450" s="490"/>
      <c r="E450" s="490"/>
      <c r="F450" s="490"/>
      <c r="G450" s="490"/>
      <c r="H450" s="490"/>
      <c r="I450" s="490"/>
      <c r="J450" s="490"/>
      <c r="K450" s="490"/>
    </row>
    <row r="451" spans="2:11">
      <c r="B451" s="490"/>
      <c r="C451" s="490"/>
      <c r="D451" s="490"/>
      <c r="E451" s="490"/>
      <c r="F451" s="490"/>
      <c r="G451" s="490"/>
      <c r="H451" s="490"/>
      <c r="I451" s="490"/>
      <c r="J451" s="490"/>
      <c r="K451" s="490"/>
    </row>
    <row r="452" spans="2:11">
      <c r="B452" s="490"/>
      <c r="C452" s="490"/>
      <c r="D452" s="490"/>
      <c r="E452" s="490"/>
      <c r="F452" s="490"/>
      <c r="G452" s="490"/>
      <c r="H452" s="490"/>
      <c r="I452" s="490"/>
      <c r="J452" s="490"/>
      <c r="K452" s="490"/>
    </row>
    <row r="453" spans="2:11">
      <c r="B453" s="490"/>
      <c r="C453" s="490"/>
      <c r="D453" s="490"/>
      <c r="E453" s="490"/>
      <c r="F453" s="490"/>
      <c r="G453" s="490"/>
      <c r="H453" s="490"/>
      <c r="I453" s="490"/>
      <c r="J453" s="490"/>
      <c r="K453" s="490"/>
    </row>
    <row r="454" spans="2:11">
      <c r="B454" s="490"/>
      <c r="C454" s="490"/>
      <c r="D454" s="490"/>
      <c r="E454" s="490"/>
      <c r="F454" s="490"/>
      <c r="G454" s="490"/>
      <c r="H454" s="490"/>
      <c r="I454" s="490"/>
      <c r="J454" s="490"/>
      <c r="K454" s="490"/>
    </row>
    <row r="455" spans="2:11">
      <c r="B455" s="490"/>
      <c r="C455" s="490"/>
      <c r="D455" s="490"/>
      <c r="E455" s="490"/>
      <c r="F455" s="490"/>
      <c r="G455" s="490"/>
      <c r="H455" s="490"/>
      <c r="I455" s="490"/>
      <c r="J455" s="490"/>
      <c r="K455" s="490"/>
    </row>
    <row r="456" spans="2:11">
      <c r="B456" s="490"/>
      <c r="C456" s="490"/>
      <c r="D456" s="490"/>
      <c r="E456" s="490"/>
      <c r="F456" s="490"/>
      <c r="G456" s="490"/>
      <c r="H456" s="490"/>
      <c r="I456" s="490"/>
      <c r="J456" s="490"/>
      <c r="K456" s="490"/>
    </row>
    <row r="457" spans="2:11">
      <c r="B457" s="490"/>
      <c r="C457" s="490"/>
      <c r="D457" s="490"/>
      <c r="E457" s="490"/>
      <c r="F457" s="490"/>
      <c r="G457" s="490"/>
      <c r="H457" s="490"/>
      <c r="I457" s="490"/>
      <c r="J457" s="490"/>
      <c r="K457" s="490"/>
    </row>
    <row r="458" spans="2:11">
      <c r="B458" s="490"/>
      <c r="C458" s="490"/>
      <c r="D458" s="490"/>
      <c r="E458" s="490"/>
      <c r="F458" s="490"/>
      <c r="G458" s="490"/>
      <c r="H458" s="490"/>
      <c r="I458" s="490"/>
      <c r="J458" s="490"/>
      <c r="K458" s="490"/>
    </row>
    <row r="459" spans="2:11">
      <c r="B459" s="490"/>
      <c r="C459" s="490"/>
      <c r="D459" s="490"/>
      <c r="E459" s="490"/>
      <c r="F459" s="490"/>
      <c r="G459" s="490"/>
      <c r="H459" s="490"/>
      <c r="I459" s="490"/>
      <c r="J459" s="490"/>
      <c r="K459" s="490"/>
    </row>
    <row r="460" spans="2:11">
      <c r="B460" s="490"/>
      <c r="C460" s="490"/>
      <c r="D460" s="490"/>
      <c r="E460" s="490"/>
      <c r="F460" s="490"/>
      <c r="G460" s="490"/>
      <c r="H460" s="490"/>
      <c r="I460" s="490"/>
      <c r="J460" s="490"/>
      <c r="K460" s="490"/>
    </row>
    <row r="461" spans="2:11">
      <c r="B461" s="490"/>
      <c r="C461" s="490"/>
      <c r="D461" s="490"/>
      <c r="E461" s="490"/>
      <c r="F461" s="490"/>
      <c r="G461" s="490"/>
      <c r="H461" s="490"/>
      <c r="I461" s="490"/>
      <c r="J461" s="490"/>
      <c r="K461" s="490"/>
    </row>
    <row r="462" spans="2:11">
      <c r="B462" s="490"/>
      <c r="C462" s="490"/>
      <c r="D462" s="490"/>
      <c r="E462" s="490"/>
      <c r="F462" s="490"/>
      <c r="G462" s="490"/>
      <c r="H462" s="490"/>
      <c r="I462" s="490"/>
      <c r="J462" s="490"/>
      <c r="K462" s="490"/>
    </row>
    <row r="463" spans="2:11">
      <c r="B463" s="490"/>
      <c r="C463" s="490"/>
      <c r="D463" s="490"/>
      <c r="E463" s="490"/>
      <c r="F463" s="490"/>
      <c r="G463" s="490"/>
      <c r="H463" s="490"/>
      <c r="I463" s="490"/>
      <c r="J463" s="490"/>
      <c r="K463" s="490"/>
    </row>
    <row r="464" spans="2:11">
      <c r="B464" s="490"/>
      <c r="C464" s="490"/>
      <c r="D464" s="490"/>
      <c r="E464" s="490"/>
      <c r="F464" s="490"/>
      <c r="G464" s="490"/>
      <c r="H464" s="490"/>
      <c r="I464" s="490"/>
      <c r="J464" s="490"/>
      <c r="K464" s="490"/>
    </row>
    <row r="465" spans="2:11">
      <c r="B465" s="490"/>
      <c r="C465" s="490"/>
      <c r="D465" s="490"/>
      <c r="E465" s="490"/>
      <c r="F465" s="490"/>
      <c r="G465" s="490"/>
      <c r="H465" s="490"/>
      <c r="I465" s="490"/>
      <c r="J465" s="490"/>
      <c r="K465" s="490"/>
    </row>
    <row r="466" spans="2:11">
      <c r="B466" s="490"/>
      <c r="C466" s="490"/>
      <c r="D466" s="490"/>
      <c r="E466" s="490"/>
      <c r="F466" s="490"/>
      <c r="G466" s="490"/>
      <c r="H466" s="490"/>
      <c r="I466" s="490"/>
      <c r="J466" s="490"/>
      <c r="K466" s="490"/>
    </row>
    <row r="467" spans="2:11">
      <c r="B467" s="490"/>
      <c r="C467" s="490"/>
      <c r="D467" s="490"/>
      <c r="E467" s="490"/>
      <c r="F467" s="490"/>
      <c r="G467" s="490"/>
      <c r="H467" s="490"/>
      <c r="I467" s="490"/>
      <c r="J467" s="490"/>
      <c r="K467" s="490"/>
    </row>
    <row r="468" spans="2:11">
      <c r="B468" s="490"/>
      <c r="C468" s="490"/>
      <c r="D468" s="490"/>
      <c r="E468" s="490"/>
      <c r="F468" s="490"/>
      <c r="G468" s="490"/>
      <c r="H468" s="490"/>
      <c r="I468" s="490"/>
      <c r="J468" s="490"/>
      <c r="K468" s="490"/>
    </row>
    <row r="469" spans="2:11">
      <c r="B469" s="490"/>
      <c r="C469" s="490"/>
      <c r="D469" s="490"/>
      <c r="E469" s="490"/>
      <c r="F469" s="490"/>
      <c r="G469" s="490"/>
      <c r="H469" s="490"/>
      <c r="I469" s="490"/>
      <c r="J469" s="490"/>
      <c r="K469" s="490"/>
    </row>
    <row r="470" spans="2:11">
      <c r="B470" s="490"/>
      <c r="C470" s="490"/>
      <c r="D470" s="490"/>
      <c r="E470" s="490"/>
      <c r="F470" s="490"/>
      <c r="G470" s="490"/>
      <c r="H470" s="490"/>
      <c r="I470" s="490"/>
      <c r="J470" s="490"/>
      <c r="K470" s="490"/>
    </row>
    <row r="471" spans="2:11">
      <c r="B471" s="490"/>
      <c r="C471" s="490"/>
      <c r="D471" s="490"/>
      <c r="E471" s="490"/>
      <c r="F471" s="490"/>
      <c r="G471" s="490"/>
      <c r="H471" s="490"/>
      <c r="I471" s="490"/>
      <c r="J471" s="490"/>
      <c r="K471" s="490"/>
    </row>
    <row r="472" spans="2:11">
      <c r="B472" s="490"/>
      <c r="C472" s="490"/>
      <c r="D472" s="490"/>
      <c r="E472" s="490"/>
      <c r="F472" s="490"/>
      <c r="G472" s="490"/>
      <c r="H472" s="490"/>
      <c r="I472" s="490"/>
      <c r="J472" s="490"/>
      <c r="K472" s="490"/>
    </row>
    <row r="473" spans="2:11">
      <c r="B473" s="490"/>
      <c r="C473" s="490"/>
      <c r="D473" s="490"/>
      <c r="E473" s="490"/>
      <c r="F473" s="490"/>
      <c r="G473" s="490"/>
      <c r="H473" s="490"/>
      <c r="I473" s="490"/>
      <c r="J473" s="490"/>
      <c r="K473" s="490"/>
    </row>
    <row r="474" spans="2:11">
      <c r="B474" s="490"/>
      <c r="C474" s="490"/>
      <c r="D474" s="490"/>
      <c r="E474" s="490"/>
      <c r="F474" s="490"/>
      <c r="G474" s="490"/>
      <c r="H474" s="490"/>
      <c r="I474" s="490"/>
      <c r="J474" s="490"/>
      <c r="K474" s="490"/>
    </row>
    <row r="475" spans="2:11">
      <c r="B475" s="490"/>
      <c r="C475" s="490"/>
      <c r="D475" s="490"/>
      <c r="E475" s="490"/>
      <c r="F475" s="490"/>
      <c r="G475" s="490"/>
      <c r="H475" s="490"/>
      <c r="I475" s="490"/>
      <c r="J475" s="490"/>
      <c r="K475" s="490"/>
    </row>
    <row r="476" spans="2:11">
      <c r="B476" s="490"/>
      <c r="C476" s="490"/>
      <c r="D476" s="490"/>
      <c r="E476" s="490"/>
      <c r="F476" s="490"/>
      <c r="G476" s="490"/>
      <c r="H476" s="490"/>
      <c r="I476" s="490"/>
      <c r="J476" s="490"/>
      <c r="K476" s="490"/>
    </row>
    <row r="477" spans="2:11">
      <c r="B477" s="490"/>
      <c r="C477" s="490"/>
      <c r="D477" s="490"/>
      <c r="E477" s="490"/>
      <c r="F477" s="490"/>
      <c r="G477" s="490"/>
      <c r="H477" s="490"/>
      <c r="I477" s="490"/>
      <c r="J477" s="490"/>
      <c r="K477" s="490"/>
    </row>
    <row r="478" spans="2:11">
      <c r="B478" s="490"/>
      <c r="C478" s="490"/>
      <c r="D478" s="490"/>
      <c r="E478" s="490"/>
      <c r="F478" s="490"/>
      <c r="G478" s="490"/>
      <c r="H478" s="490"/>
      <c r="I478" s="490"/>
      <c r="J478" s="490"/>
      <c r="K478" s="490"/>
    </row>
    <row r="479" spans="2:11">
      <c r="B479" s="490"/>
      <c r="C479" s="490"/>
      <c r="D479" s="490"/>
      <c r="E479" s="490"/>
      <c r="F479" s="490"/>
      <c r="G479" s="490"/>
      <c r="H479" s="490"/>
      <c r="I479" s="490"/>
      <c r="J479" s="490"/>
      <c r="K479" s="490"/>
    </row>
    <row r="480" spans="2:11">
      <c r="B480" s="490"/>
      <c r="C480" s="490"/>
      <c r="D480" s="490"/>
      <c r="E480" s="490"/>
      <c r="F480" s="490"/>
      <c r="G480" s="490"/>
      <c r="H480" s="490"/>
      <c r="I480" s="490"/>
      <c r="J480" s="490"/>
      <c r="K480" s="490"/>
    </row>
    <row r="481" spans="2:11">
      <c r="B481" s="490"/>
      <c r="C481" s="490"/>
      <c r="D481" s="490"/>
      <c r="E481" s="490"/>
      <c r="F481" s="490"/>
      <c r="G481" s="490"/>
      <c r="H481" s="490"/>
      <c r="I481" s="490"/>
      <c r="J481" s="490"/>
      <c r="K481" s="490"/>
    </row>
    <row r="482" spans="2:11">
      <c r="B482" s="490"/>
      <c r="C482" s="490"/>
      <c r="D482" s="490"/>
      <c r="E482" s="490"/>
      <c r="F482" s="490"/>
      <c r="G482" s="490"/>
      <c r="H482" s="490"/>
      <c r="I482" s="490"/>
      <c r="J482" s="490"/>
      <c r="K482" s="490"/>
    </row>
    <row r="483" spans="2:11">
      <c r="B483" s="490"/>
      <c r="C483" s="490"/>
      <c r="D483" s="490"/>
      <c r="E483" s="490"/>
      <c r="F483" s="490"/>
      <c r="G483" s="490"/>
      <c r="H483" s="490"/>
      <c r="I483" s="490"/>
      <c r="J483" s="490"/>
      <c r="K483" s="490"/>
    </row>
    <row r="484" spans="2:11">
      <c r="B484" s="490"/>
      <c r="C484" s="490"/>
      <c r="D484" s="490"/>
      <c r="E484" s="490"/>
      <c r="F484" s="490"/>
      <c r="G484" s="490"/>
      <c r="H484" s="490"/>
      <c r="I484" s="490"/>
      <c r="J484" s="490"/>
      <c r="K484" s="490"/>
    </row>
    <row r="485" spans="2:11">
      <c r="B485" s="490"/>
      <c r="C485" s="490"/>
      <c r="D485" s="490"/>
      <c r="E485" s="490"/>
      <c r="F485" s="490"/>
      <c r="G485" s="490"/>
      <c r="H485" s="490"/>
      <c r="I485" s="490"/>
      <c r="J485" s="490"/>
      <c r="K485" s="490"/>
    </row>
    <row r="486" spans="2:11">
      <c r="B486" s="490"/>
      <c r="C486" s="490"/>
      <c r="D486" s="490"/>
      <c r="E486" s="490"/>
      <c r="F486" s="490"/>
      <c r="G486" s="490"/>
      <c r="H486" s="490"/>
      <c r="I486" s="490"/>
      <c r="J486" s="490"/>
      <c r="K486" s="490"/>
    </row>
    <row r="487" spans="2:11">
      <c r="B487" s="490"/>
      <c r="C487" s="490"/>
      <c r="D487" s="490"/>
      <c r="E487" s="490"/>
      <c r="F487" s="490"/>
      <c r="G487" s="490"/>
      <c r="H487" s="490"/>
      <c r="I487" s="490"/>
      <c r="J487" s="490"/>
      <c r="K487" s="490"/>
    </row>
    <row r="488" spans="2:11">
      <c r="B488" s="490"/>
      <c r="C488" s="490"/>
      <c r="D488" s="490"/>
      <c r="E488" s="490"/>
      <c r="F488" s="490"/>
      <c r="G488" s="490"/>
      <c r="H488" s="490"/>
      <c r="I488" s="490"/>
      <c r="J488" s="490"/>
      <c r="K488" s="490"/>
    </row>
    <row r="489" spans="2:11">
      <c r="B489" s="490"/>
      <c r="C489" s="490"/>
      <c r="D489" s="490"/>
      <c r="E489" s="490"/>
      <c r="F489" s="490"/>
      <c r="G489" s="490"/>
      <c r="H489" s="490"/>
      <c r="I489" s="490"/>
      <c r="J489" s="490"/>
      <c r="K489" s="490"/>
    </row>
    <row r="490" spans="2:11">
      <c r="B490" s="490"/>
      <c r="C490" s="490"/>
      <c r="D490" s="490"/>
      <c r="E490" s="490"/>
      <c r="F490" s="490"/>
      <c r="G490" s="490"/>
      <c r="H490" s="490"/>
      <c r="I490" s="490"/>
      <c r="J490" s="490"/>
      <c r="K490" s="490"/>
    </row>
    <row r="491" spans="2:11">
      <c r="B491" s="490"/>
      <c r="C491" s="490"/>
      <c r="D491" s="490"/>
      <c r="E491" s="490"/>
      <c r="F491" s="490"/>
      <c r="G491" s="490"/>
      <c r="H491" s="490"/>
      <c r="I491" s="490"/>
      <c r="J491" s="490"/>
      <c r="K491" s="490"/>
    </row>
    <row r="492" spans="2:11">
      <c r="B492" s="490"/>
      <c r="C492" s="490"/>
      <c r="D492" s="490"/>
      <c r="E492" s="490"/>
      <c r="F492" s="490"/>
      <c r="G492" s="490"/>
      <c r="H492" s="490"/>
      <c r="I492" s="490"/>
      <c r="J492" s="490"/>
      <c r="K492" s="490"/>
    </row>
    <row r="493" spans="2:11">
      <c r="B493" s="490"/>
      <c r="C493" s="490"/>
      <c r="D493" s="490"/>
      <c r="E493" s="490"/>
      <c r="F493" s="490"/>
      <c r="G493" s="490"/>
      <c r="H493" s="490"/>
      <c r="I493" s="490"/>
      <c r="J493" s="490"/>
      <c r="K493" s="490"/>
    </row>
    <row r="494" spans="2:11">
      <c r="B494" s="490"/>
      <c r="C494" s="490"/>
      <c r="D494" s="490"/>
      <c r="E494" s="490"/>
      <c r="F494" s="490"/>
      <c r="G494" s="490"/>
      <c r="H494" s="490"/>
      <c r="I494" s="490"/>
      <c r="J494" s="490"/>
      <c r="K494" s="490"/>
    </row>
    <row r="495" spans="2:11">
      <c r="B495" s="490"/>
      <c r="C495" s="490"/>
      <c r="D495" s="490"/>
      <c r="E495" s="490"/>
      <c r="F495" s="490"/>
      <c r="G495" s="490"/>
      <c r="H495" s="490"/>
      <c r="I495" s="490"/>
      <c r="J495" s="490"/>
      <c r="K495" s="490"/>
    </row>
    <row r="496" spans="2:11">
      <c r="B496" s="490"/>
      <c r="C496" s="490"/>
      <c r="D496" s="490"/>
      <c r="E496" s="490"/>
      <c r="F496" s="490"/>
      <c r="G496" s="490"/>
      <c r="H496" s="490"/>
      <c r="I496" s="490"/>
      <c r="J496" s="490"/>
      <c r="K496" s="490"/>
    </row>
    <row r="497" spans="2:11">
      <c r="B497" s="490"/>
      <c r="C497" s="490"/>
      <c r="D497" s="490"/>
      <c r="E497" s="490"/>
      <c r="F497" s="490"/>
      <c r="G497" s="490"/>
      <c r="H497" s="490"/>
      <c r="I497" s="490"/>
      <c r="J497" s="490"/>
      <c r="K497" s="490"/>
    </row>
    <row r="498" spans="2:11">
      <c r="B498" s="490"/>
      <c r="C498" s="490"/>
      <c r="D498" s="490"/>
      <c r="E498" s="490"/>
      <c r="F498" s="490"/>
      <c r="G498" s="490"/>
      <c r="H498" s="490"/>
      <c r="I498" s="490"/>
      <c r="J498" s="490"/>
      <c r="K498" s="490"/>
    </row>
    <row r="499" spans="2:11">
      <c r="B499" s="490"/>
      <c r="C499" s="490"/>
      <c r="D499" s="490"/>
      <c r="E499" s="490"/>
      <c r="F499" s="490"/>
      <c r="G499" s="490"/>
      <c r="H499" s="490"/>
      <c r="I499" s="490"/>
      <c r="J499" s="490"/>
      <c r="K499" s="490"/>
    </row>
    <row r="500" spans="2:11">
      <c r="B500" s="490"/>
      <c r="C500" s="490"/>
      <c r="D500" s="490"/>
      <c r="E500" s="490"/>
      <c r="F500" s="490"/>
      <c r="G500" s="490"/>
      <c r="H500" s="490"/>
      <c r="I500" s="490"/>
      <c r="J500" s="490"/>
      <c r="K500" s="490"/>
    </row>
    <row r="501" spans="2:11">
      <c r="B501" s="490"/>
      <c r="C501" s="490"/>
      <c r="D501" s="490"/>
      <c r="E501" s="490"/>
      <c r="F501" s="490"/>
      <c r="G501" s="490"/>
      <c r="H501" s="490"/>
      <c r="I501" s="490"/>
      <c r="J501" s="490"/>
      <c r="K501" s="490"/>
    </row>
    <row r="502" spans="2:11">
      <c r="B502" s="490"/>
      <c r="C502" s="490"/>
      <c r="D502" s="490"/>
      <c r="E502" s="490"/>
      <c r="F502" s="490"/>
      <c r="G502" s="490"/>
      <c r="H502" s="490"/>
      <c r="I502" s="490"/>
      <c r="J502" s="490"/>
      <c r="K502" s="490"/>
    </row>
    <row r="503" spans="2:11">
      <c r="B503" s="490"/>
      <c r="C503" s="490"/>
      <c r="D503" s="490"/>
      <c r="E503" s="490"/>
      <c r="F503" s="490"/>
      <c r="G503" s="490"/>
      <c r="H503" s="490"/>
      <c r="I503" s="490"/>
      <c r="J503" s="490"/>
      <c r="K503" s="490"/>
    </row>
    <row r="504" spans="2:11">
      <c r="B504" s="490"/>
      <c r="C504" s="490"/>
      <c r="D504" s="490"/>
      <c r="E504" s="490"/>
      <c r="F504" s="490"/>
      <c r="G504" s="490"/>
      <c r="H504" s="490"/>
      <c r="I504" s="490"/>
      <c r="J504" s="490"/>
      <c r="K504" s="490"/>
    </row>
    <row r="505" spans="2:11">
      <c r="B505" s="490"/>
      <c r="C505" s="490"/>
      <c r="D505" s="490"/>
      <c r="E505" s="490"/>
      <c r="F505" s="490"/>
      <c r="G505" s="490"/>
      <c r="H505" s="490"/>
      <c r="I505" s="490"/>
      <c r="J505" s="490"/>
      <c r="K505" s="490"/>
    </row>
    <row r="506" spans="2:11">
      <c r="B506" s="490"/>
      <c r="C506" s="490"/>
      <c r="D506" s="490"/>
      <c r="E506" s="490"/>
      <c r="F506" s="490"/>
      <c r="G506" s="490"/>
      <c r="H506" s="490"/>
      <c r="I506" s="490"/>
      <c r="J506" s="490"/>
      <c r="K506" s="490"/>
    </row>
    <row r="507" spans="2:11">
      <c r="B507" s="490"/>
      <c r="C507" s="490"/>
      <c r="D507" s="490"/>
      <c r="E507" s="490"/>
      <c r="F507" s="490"/>
      <c r="G507" s="490"/>
      <c r="H507" s="490"/>
      <c r="I507" s="490"/>
      <c r="J507" s="490"/>
      <c r="K507" s="490"/>
    </row>
    <row r="508" spans="2:11">
      <c r="B508" s="490"/>
      <c r="C508" s="490"/>
      <c r="D508" s="490"/>
      <c r="E508" s="490"/>
      <c r="F508" s="490"/>
      <c r="G508" s="490"/>
      <c r="H508" s="490"/>
      <c r="I508" s="490"/>
      <c r="J508" s="490"/>
      <c r="K508" s="490"/>
    </row>
    <row r="509" spans="2:11">
      <c r="B509" s="490"/>
      <c r="C509" s="490"/>
      <c r="D509" s="490"/>
      <c r="E509" s="490"/>
      <c r="F509" s="490"/>
      <c r="G509" s="490"/>
      <c r="H509" s="490"/>
      <c r="I509" s="490"/>
      <c r="J509" s="490"/>
      <c r="K509" s="490"/>
    </row>
    <row r="510" spans="2:11">
      <c r="B510" s="490"/>
      <c r="C510" s="490"/>
      <c r="D510" s="490"/>
      <c r="E510" s="490"/>
      <c r="F510" s="490"/>
      <c r="G510" s="490"/>
      <c r="H510" s="490"/>
      <c r="I510" s="490"/>
      <c r="J510" s="490"/>
      <c r="K510" s="490"/>
    </row>
    <row r="511" spans="2:11">
      <c r="B511" s="490"/>
      <c r="C511" s="490"/>
      <c r="D511" s="490"/>
      <c r="E511" s="490"/>
      <c r="F511" s="490"/>
      <c r="G511" s="490"/>
      <c r="H511" s="490"/>
      <c r="I511" s="490"/>
      <c r="J511" s="490"/>
      <c r="K511" s="490"/>
    </row>
    <row r="512" spans="2:11">
      <c r="B512" s="490"/>
      <c r="C512" s="490"/>
      <c r="D512" s="490"/>
      <c r="E512" s="490"/>
      <c r="F512" s="490"/>
      <c r="G512" s="490"/>
      <c r="H512" s="490"/>
      <c r="I512" s="490"/>
      <c r="J512" s="490"/>
      <c r="K512" s="490"/>
    </row>
    <row r="513" spans="2:11">
      <c r="B513" s="490"/>
      <c r="C513" s="490"/>
      <c r="D513" s="490"/>
      <c r="E513" s="490"/>
      <c r="F513" s="490"/>
      <c r="G513" s="490"/>
      <c r="H513" s="490"/>
      <c r="I513" s="490"/>
      <c r="J513" s="490"/>
      <c r="K513" s="490"/>
    </row>
    <row r="514" spans="2:11">
      <c r="B514" s="490"/>
      <c r="C514" s="490"/>
      <c r="D514" s="490"/>
      <c r="E514" s="490"/>
      <c r="F514" s="490"/>
      <c r="G514" s="490"/>
      <c r="H514" s="490"/>
      <c r="I514" s="490"/>
      <c r="J514" s="490"/>
      <c r="K514" s="490"/>
    </row>
    <row r="515" spans="2:11">
      <c r="B515" s="490"/>
      <c r="C515" s="490"/>
      <c r="D515" s="490"/>
      <c r="E515" s="490"/>
      <c r="F515" s="490"/>
      <c r="G515" s="490"/>
      <c r="H515" s="490"/>
      <c r="I515" s="490"/>
      <c r="J515" s="490"/>
      <c r="K515" s="490"/>
    </row>
    <row r="516" spans="2:11">
      <c r="B516" s="490"/>
      <c r="C516" s="490"/>
      <c r="D516" s="490"/>
      <c r="E516" s="490"/>
      <c r="F516" s="490"/>
      <c r="G516" s="490"/>
      <c r="H516" s="490"/>
      <c r="I516" s="490"/>
      <c r="J516" s="490"/>
      <c r="K516" s="490"/>
    </row>
    <row r="517" spans="2:11">
      <c r="B517" s="490"/>
      <c r="C517" s="490"/>
      <c r="D517" s="490"/>
      <c r="E517" s="490"/>
      <c r="F517" s="490"/>
      <c r="G517" s="490"/>
      <c r="H517" s="490"/>
      <c r="I517" s="490"/>
      <c r="J517" s="490"/>
      <c r="K517" s="490"/>
    </row>
    <row r="518" spans="2:11">
      <c r="B518" s="490"/>
      <c r="C518" s="490"/>
      <c r="D518" s="490"/>
      <c r="E518" s="490"/>
      <c r="F518" s="490"/>
      <c r="G518" s="490"/>
      <c r="H518" s="490"/>
      <c r="I518" s="490"/>
      <c r="J518" s="490"/>
      <c r="K518" s="490"/>
    </row>
    <row r="519" spans="2:11">
      <c r="B519" s="490"/>
      <c r="C519" s="490"/>
      <c r="D519" s="490"/>
      <c r="E519" s="490"/>
      <c r="F519" s="490"/>
      <c r="G519" s="490"/>
      <c r="H519" s="490"/>
      <c r="I519" s="490"/>
      <c r="J519" s="490"/>
      <c r="K519" s="490"/>
    </row>
    <row r="520" spans="2:11">
      <c r="B520" s="490"/>
      <c r="C520" s="490"/>
      <c r="D520" s="490"/>
      <c r="E520" s="490"/>
      <c r="F520" s="490"/>
      <c r="G520" s="490"/>
      <c r="H520" s="490"/>
      <c r="I520" s="490"/>
      <c r="J520" s="490"/>
      <c r="K520" s="490"/>
    </row>
    <row r="521" spans="2:11">
      <c r="B521" s="490"/>
      <c r="C521" s="490"/>
      <c r="D521" s="490"/>
      <c r="E521" s="490"/>
      <c r="F521" s="490"/>
      <c r="G521" s="490"/>
      <c r="H521" s="490"/>
      <c r="I521" s="490"/>
      <c r="J521" s="490"/>
      <c r="K521" s="490"/>
    </row>
    <row r="522" spans="2:11">
      <c r="B522" s="490"/>
      <c r="C522" s="490"/>
      <c r="D522" s="490"/>
      <c r="E522" s="490"/>
      <c r="F522" s="490"/>
      <c r="G522" s="490"/>
      <c r="H522" s="490"/>
      <c r="I522" s="490"/>
      <c r="J522" s="490"/>
      <c r="K522" s="490"/>
    </row>
    <row r="523" spans="2:11">
      <c r="B523" s="490"/>
      <c r="C523" s="490"/>
      <c r="D523" s="490"/>
      <c r="E523" s="490"/>
      <c r="F523" s="490"/>
      <c r="G523" s="490"/>
      <c r="H523" s="490"/>
      <c r="I523" s="490"/>
      <c r="J523" s="490"/>
      <c r="K523" s="490"/>
    </row>
    <row r="524" spans="2:11">
      <c r="B524" s="490"/>
      <c r="C524" s="490"/>
      <c r="D524" s="490"/>
      <c r="E524" s="490"/>
      <c r="F524" s="490"/>
      <c r="G524" s="490"/>
      <c r="H524" s="490"/>
      <c r="I524" s="490"/>
      <c r="J524" s="490"/>
      <c r="K524" s="490"/>
    </row>
    <row r="525" spans="2:11">
      <c r="B525" s="490"/>
      <c r="C525" s="490"/>
      <c r="D525" s="490"/>
      <c r="E525" s="490"/>
      <c r="F525" s="490"/>
      <c r="G525" s="490"/>
      <c r="H525" s="490"/>
      <c r="I525" s="490"/>
      <c r="J525" s="490"/>
      <c r="K525" s="490"/>
    </row>
    <row r="526" spans="2:11">
      <c r="B526" s="490"/>
      <c r="C526" s="490"/>
      <c r="D526" s="490"/>
      <c r="E526" s="490"/>
      <c r="F526" s="490"/>
      <c r="G526" s="490"/>
      <c r="H526" s="490"/>
      <c r="I526" s="490"/>
      <c r="J526" s="490"/>
      <c r="K526" s="490"/>
    </row>
    <row r="527" spans="2:11">
      <c r="B527" s="490"/>
      <c r="C527" s="490"/>
      <c r="D527" s="490"/>
      <c r="E527" s="490"/>
      <c r="F527" s="490"/>
      <c r="G527" s="490"/>
      <c r="H527" s="490"/>
      <c r="I527" s="490"/>
      <c r="J527" s="490"/>
      <c r="K527" s="490"/>
    </row>
    <row r="528" spans="2:11">
      <c r="B528" s="490"/>
      <c r="C528" s="490"/>
      <c r="D528" s="490"/>
      <c r="E528" s="490"/>
      <c r="F528" s="490"/>
      <c r="G528" s="490"/>
      <c r="H528" s="490"/>
      <c r="I528" s="490"/>
      <c r="J528" s="490"/>
      <c r="K528" s="490"/>
    </row>
    <row r="529" spans="2:11">
      <c r="B529" s="490"/>
      <c r="C529" s="490"/>
      <c r="D529" s="490"/>
      <c r="E529" s="490"/>
      <c r="F529" s="490"/>
      <c r="G529" s="490"/>
      <c r="H529" s="490"/>
      <c r="I529" s="490"/>
      <c r="J529" s="490"/>
      <c r="K529" s="490"/>
    </row>
    <row r="530" spans="2:11">
      <c r="B530" s="490"/>
      <c r="C530" s="490"/>
      <c r="D530" s="490"/>
      <c r="E530" s="490"/>
      <c r="F530" s="490"/>
      <c r="G530" s="490"/>
      <c r="H530" s="490"/>
      <c r="I530" s="490"/>
      <c r="J530" s="490"/>
      <c r="K530" s="490"/>
    </row>
    <row r="531" spans="2:11">
      <c r="B531" s="490"/>
      <c r="C531" s="490"/>
      <c r="D531" s="490"/>
      <c r="E531" s="490"/>
      <c r="F531" s="490"/>
      <c r="G531" s="490"/>
      <c r="H531" s="490"/>
      <c r="I531" s="490"/>
      <c r="J531" s="490"/>
      <c r="K531" s="490"/>
    </row>
    <row r="532" spans="2:11">
      <c r="B532" s="490"/>
      <c r="C532" s="490"/>
      <c r="D532" s="490"/>
      <c r="E532" s="490"/>
      <c r="F532" s="490"/>
      <c r="G532" s="490"/>
      <c r="H532" s="490"/>
      <c r="I532" s="490"/>
      <c r="J532" s="490"/>
      <c r="K532" s="490"/>
    </row>
    <row r="533" spans="2:11">
      <c r="B533" s="490"/>
      <c r="C533" s="490"/>
      <c r="D533" s="490"/>
      <c r="E533" s="490"/>
      <c r="F533" s="490"/>
      <c r="G533" s="490"/>
      <c r="H533" s="490"/>
      <c r="I533" s="490"/>
      <c r="J533" s="490"/>
      <c r="K533" s="490"/>
    </row>
    <row r="534" spans="2:11">
      <c r="B534" s="490"/>
      <c r="C534" s="490"/>
      <c r="D534" s="490"/>
      <c r="E534" s="490"/>
      <c r="F534" s="490"/>
      <c r="G534" s="490"/>
      <c r="H534" s="490"/>
      <c r="I534" s="490"/>
      <c r="J534" s="490"/>
      <c r="K534" s="490"/>
    </row>
    <row r="535" spans="2:11">
      <c r="B535" s="490"/>
      <c r="C535" s="490"/>
      <c r="D535" s="490"/>
      <c r="E535" s="490"/>
      <c r="F535" s="490"/>
      <c r="G535" s="490"/>
      <c r="H535" s="490"/>
      <c r="I535" s="490"/>
      <c r="J535" s="490"/>
      <c r="K535" s="490"/>
    </row>
    <row r="536" spans="2:11">
      <c r="B536" s="490"/>
      <c r="C536" s="490"/>
      <c r="D536" s="490"/>
      <c r="E536" s="490"/>
      <c r="F536" s="490"/>
      <c r="G536" s="490"/>
      <c r="H536" s="490"/>
      <c r="I536" s="490"/>
      <c r="J536" s="490"/>
      <c r="K536" s="490"/>
    </row>
    <row r="537" spans="2:11">
      <c r="B537" s="490"/>
      <c r="C537" s="490"/>
      <c r="D537" s="490"/>
      <c r="E537" s="490"/>
      <c r="F537" s="490"/>
      <c r="G537" s="490"/>
      <c r="H537" s="490"/>
      <c r="I537" s="490"/>
      <c r="J537" s="490"/>
      <c r="K537" s="490"/>
    </row>
    <row r="538" spans="2:11">
      <c r="B538" s="490"/>
      <c r="C538" s="490"/>
      <c r="D538" s="490"/>
      <c r="E538" s="490"/>
      <c r="F538" s="490"/>
      <c r="G538" s="490"/>
      <c r="H538" s="490"/>
      <c r="I538" s="490"/>
      <c r="J538" s="490"/>
      <c r="K538" s="490"/>
    </row>
    <row r="539" spans="2:11">
      <c r="B539" s="490"/>
      <c r="C539" s="490"/>
      <c r="D539" s="490"/>
      <c r="E539" s="490"/>
      <c r="F539" s="490"/>
      <c r="G539" s="490"/>
      <c r="H539" s="490"/>
      <c r="I539" s="490"/>
      <c r="J539" s="490"/>
      <c r="K539" s="490"/>
    </row>
    <row r="540" spans="2:11">
      <c r="B540" s="490"/>
      <c r="C540" s="490"/>
      <c r="D540" s="490"/>
      <c r="E540" s="490"/>
      <c r="F540" s="490"/>
      <c r="G540" s="490"/>
      <c r="H540" s="490"/>
      <c r="I540" s="490"/>
      <c r="J540" s="490"/>
      <c r="K540" s="490"/>
    </row>
    <row r="541" spans="2:11">
      <c r="B541" s="490"/>
      <c r="C541" s="490"/>
      <c r="D541" s="490"/>
      <c r="E541" s="490"/>
      <c r="F541" s="490"/>
      <c r="G541" s="490"/>
      <c r="H541" s="490"/>
      <c r="I541" s="490"/>
      <c r="J541" s="490"/>
      <c r="K541" s="490"/>
    </row>
    <row r="542" spans="2:11">
      <c r="B542" s="490"/>
      <c r="C542" s="490"/>
      <c r="D542" s="490"/>
      <c r="E542" s="490"/>
      <c r="F542" s="490"/>
      <c r="G542" s="490"/>
      <c r="H542" s="490"/>
      <c r="I542" s="490"/>
      <c r="J542" s="490"/>
      <c r="K542" s="490"/>
    </row>
    <row r="543" spans="2:11">
      <c r="B543" s="490"/>
      <c r="C543" s="490"/>
      <c r="D543" s="490"/>
      <c r="E543" s="490"/>
      <c r="F543" s="490"/>
      <c r="G543" s="490"/>
      <c r="H543" s="490"/>
      <c r="I543" s="490"/>
      <c r="J543" s="490"/>
      <c r="K543" s="490"/>
    </row>
    <row r="544" spans="2:11">
      <c r="B544" s="490"/>
      <c r="C544" s="490"/>
      <c r="D544" s="490"/>
      <c r="E544" s="490"/>
      <c r="F544" s="490"/>
      <c r="G544" s="490"/>
      <c r="H544" s="490"/>
      <c r="I544" s="490"/>
      <c r="J544" s="490"/>
      <c r="K544" s="490"/>
    </row>
    <row r="545" spans="2:11">
      <c r="B545" s="490"/>
      <c r="C545" s="490"/>
      <c r="D545" s="490"/>
      <c r="E545" s="490"/>
      <c r="F545" s="490"/>
      <c r="G545" s="490"/>
      <c r="H545" s="490"/>
      <c r="I545" s="490"/>
      <c r="J545" s="490"/>
      <c r="K545" s="490"/>
    </row>
    <row r="546" spans="2:11">
      <c r="B546" s="490"/>
      <c r="C546" s="490"/>
      <c r="D546" s="490"/>
      <c r="E546" s="490"/>
      <c r="F546" s="490"/>
      <c r="G546" s="490"/>
      <c r="H546" s="490"/>
      <c r="I546" s="490"/>
      <c r="J546" s="490"/>
      <c r="K546" s="490"/>
    </row>
    <row r="547" spans="2:11">
      <c r="B547" s="490"/>
      <c r="C547" s="490"/>
      <c r="D547" s="490"/>
      <c r="E547" s="490"/>
      <c r="F547" s="490"/>
      <c r="G547" s="490"/>
      <c r="H547" s="490"/>
      <c r="I547" s="490"/>
      <c r="J547" s="490"/>
      <c r="K547" s="490"/>
    </row>
    <row r="548" spans="2:11">
      <c r="B548" s="490"/>
      <c r="C548" s="490"/>
      <c r="D548" s="490"/>
      <c r="E548" s="490"/>
      <c r="F548" s="490"/>
      <c r="G548" s="490"/>
      <c r="H548" s="490"/>
      <c r="I548" s="490"/>
      <c r="J548" s="490"/>
      <c r="K548" s="490"/>
    </row>
    <row r="549" spans="2:11">
      <c r="B549" s="490"/>
      <c r="C549" s="490"/>
      <c r="D549" s="490"/>
      <c r="E549" s="490"/>
      <c r="F549" s="490"/>
      <c r="G549" s="490"/>
      <c r="H549" s="490"/>
      <c r="I549" s="490"/>
      <c r="J549" s="490"/>
      <c r="K549" s="490"/>
    </row>
    <row r="550" spans="2:11">
      <c r="B550" s="490"/>
      <c r="C550" s="490"/>
      <c r="D550" s="490"/>
      <c r="E550" s="490"/>
      <c r="F550" s="490"/>
      <c r="G550" s="490"/>
      <c r="H550" s="490"/>
      <c r="I550" s="490"/>
      <c r="J550" s="490"/>
      <c r="K550" s="490"/>
    </row>
    <row r="551" spans="2:11">
      <c r="B551" s="490"/>
      <c r="C551" s="490"/>
      <c r="D551" s="490"/>
      <c r="E551" s="490"/>
      <c r="F551" s="490"/>
      <c r="G551" s="490"/>
      <c r="H551" s="490"/>
      <c r="I551" s="490"/>
      <c r="J551" s="490"/>
      <c r="K551" s="490"/>
    </row>
    <row r="552" spans="2:11">
      <c r="B552" s="490"/>
      <c r="C552" s="490"/>
      <c r="D552" s="490"/>
      <c r="E552" s="490"/>
      <c r="F552" s="490"/>
      <c r="G552" s="490"/>
      <c r="H552" s="490"/>
      <c r="I552" s="490"/>
      <c r="J552" s="490"/>
      <c r="K552" s="490"/>
    </row>
    <row r="553" spans="2:11">
      <c r="B553" s="490"/>
      <c r="C553" s="490"/>
      <c r="D553" s="490"/>
      <c r="E553" s="490"/>
      <c r="F553" s="490"/>
      <c r="G553" s="490"/>
      <c r="H553" s="490"/>
      <c r="I553" s="490"/>
      <c r="J553" s="490"/>
      <c r="K553" s="490"/>
    </row>
    <row r="554" spans="2:11">
      <c r="B554" s="490"/>
      <c r="C554" s="490"/>
      <c r="D554" s="490"/>
      <c r="E554" s="490"/>
      <c r="F554" s="490"/>
      <c r="G554" s="490"/>
      <c r="H554" s="490"/>
      <c r="I554" s="490"/>
      <c r="J554" s="490"/>
      <c r="K554" s="490"/>
    </row>
    <row r="555" spans="2:11">
      <c r="B555" s="490"/>
      <c r="C555" s="490"/>
      <c r="D555" s="490"/>
      <c r="E555" s="490"/>
      <c r="F555" s="490"/>
      <c r="G555" s="490"/>
      <c r="H555" s="490"/>
      <c r="I555" s="490"/>
      <c r="J555" s="490"/>
      <c r="K555" s="490"/>
    </row>
    <row r="556" spans="2:11">
      <c r="B556" s="490"/>
      <c r="C556" s="490"/>
      <c r="D556" s="490"/>
      <c r="E556" s="490"/>
      <c r="F556" s="490"/>
      <c r="G556" s="490"/>
      <c r="H556" s="490"/>
      <c r="I556" s="490"/>
      <c r="J556" s="490"/>
      <c r="K556" s="490"/>
    </row>
    <row r="557" spans="2:11">
      <c r="B557" s="490"/>
      <c r="C557" s="490"/>
      <c r="D557" s="490"/>
      <c r="E557" s="490"/>
      <c r="F557" s="490"/>
      <c r="G557" s="490"/>
      <c r="H557" s="490"/>
      <c r="I557" s="490"/>
      <c r="J557" s="490"/>
      <c r="K557" s="490"/>
    </row>
    <row r="558" spans="2:11">
      <c r="B558" s="490"/>
      <c r="C558" s="490"/>
      <c r="D558" s="490"/>
      <c r="E558" s="490"/>
      <c r="F558" s="490"/>
      <c r="G558" s="490"/>
      <c r="H558" s="490"/>
      <c r="I558" s="490"/>
      <c r="J558" s="490"/>
      <c r="K558" s="490"/>
    </row>
    <row r="559" spans="2:11">
      <c r="B559" s="490"/>
      <c r="C559" s="490"/>
      <c r="D559" s="490"/>
      <c r="E559" s="490"/>
      <c r="F559" s="490"/>
      <c r="G559" s="490"/>
      <c r="H559" s="490"/>
      <c r="I559" s="490"/>
      <c r="J559" s="490"/>
      <c r="K559" s="490"/>
    </row>
    <row r="560" spans="2:11">
      <c r="B560" s="490"/>
      <c r="C560" s="490"/>
      <c r="D560" s="490"/>
      <c r="E560" s="490"/>
      <c r="F560" s="490"/>
      <c r="G560" s="490"/>
      <c r="H560" s="490"/>
      <c r="I560" s="490"/>
      <c r="J560" s="490"/>
      <c r="K560" s="490"/>
    </row>
    <row r="561" spans="2:11">
      <c r="B561" s="490"/>
      <c r="C561" s="490"/>
      <c r="D561" s="490"/>
      <c r="E561" s="490"/>
      <c r="F561" s="490"/>
      <c r="G561" s="490"/>
      <c r="H561" s="490"/>
      <c r="I561" s="490"/>
      <c r="J561" s="490"/>
      <c r="K561" s="490"/>
    </row>
    <row r="562" spans="2:11">
      <c r="B562" s="490"/>
      <c r="C562" s="490"/>
      <c r="D562" s="490"/>
      <c r="E562" s="490"/>
      <c r="F562" s="490"/>
      <c r="G562" s="490"/>
      <c r="H562" s="490"/>
      <c r="I562" s="490"/>
      <c r="J562" s="490"/>
      <c r="K562" s="490"/>
    </row>
    <row r="563" spans="2:11">
      <c r="B563" s="490"/>
      <c r="C563" s="490"/>
      <c r="D563" s="490"/>
      <c r="E563" s="490"/>
      <c r="F563" s="490"/>
      <c r="G563" s="490"/>
      <c r="H563" s="490"/>
      <c r="I563" s="490"/>
      <c r="J563" s="490"/>
      <c r="K563" s="490"/>
    </row>
    <row r="564" spans="2:11">
      <c r="B564" s="490"/>
      <c r="C564" s="490"/>
      <c r="D564" s="490"/>
      <c r="E564" s="490"/>
      <c r="F564" s="490"/>
      <c r="G564" s="490"/>
      <c r="H564" s="490"/>
      <c r="I564" s="490"/>
      <c r="J564" s="490"/>
      <c r="K564" s="490"/>
    </row>
    <row r="565" spans="2:11">
      <c r="B565" s="490"/>
      <c r="C565" s="490"/>
      <c r="D565" s="490"/>
      <c r="E565" s="490"/>
      <c r="F565" s="490"/>
      <c r="G565" s="490"/>
      <c r="H565" s="490"/>
      <c r="I565" s="490"/>
      <c r="J565" s="490"/>
      <c r="K565" s="490"/>
    </row>
    <row r="566" spans="2:11">
      <c r="B566" s="490"/>
      <c r="C566" s="490"/>
      <c r="D566" s="490"/>
      <c r="E566" s="490"/>
      <c r="F566" s="490"/>
      <c r="G566" s="490"/>
      <c r="H566" s="490"/>
      <c r="I566" s="490"/>
      <c r="J566" s="490"/>
      <c r="K566" s="490"/>
    </row>
    <row r="567" spans="2:11">
      <c r="B567" s="490"/>
      <c r="C567" s="490"/>
      <c r="D567" s="490"/>
      <c r="E567" s="490"/>
      <c r="F567" s="490"/>
      <c r="G567" s="490"/>
      <c r="H567" s="490"/>
      <c r="I567" s="490"/>
      <c r="J567" s="490"/>
      <c r="K567" s="490"/>
    </row>
    <row r="568" spans="2:11">
      <c r="B568" s="490"/>
      <c r="C568" s="490"/>
      <c r="D568" s="490"/>
      <c r="E568" s="490"/>
      <c r="F568" s="490"/>
      <c r="G568" s="490"/>
      <c r="H568" s="490"/>
      <c r="I568" s="490"/>
      <c r="J568" s="490"/>
      <c r="K568" s="490"/>
    </row>
    <row r="569" spans="2:11">
      <c r="B569" s="490"/>
      <c r="C569" s="490"/>
      <c r="D569" s="490"/>
      <c r="E569" s="490"/>
      <c r="F569" s="490"/>
      <c r="G569" s="490"/>
      <c r="H569" s="490"/>
      <c r="I569" s="490"/>
      <c r="J569" s="490"/>
      <c r="K569" s="490"/>
    </row>
    <row r="570" spans="2:11">
      <c r="B570" s="490"/>
      <c r="C570" s="490"/>
      <c r="D570" s="490"/>
      <c r="E570" s="490"/>
      <c r="F570" s="490"/>
      <c r="G570" s="490"/>
      <c r="H570" s="490"/>
      <c r="I570" s="490"/>
      <c r="J570" s="490"/>
      <c r="K570" s="490"/>
    </row>
  </sheetData>
  <hyperlinks>
    <hyperlink ref="A1" location="Menu!A1" display="Return to Menu"/>
  </hyperlinks>
  <pageMargins left="0.77" right="0.74803149606299202" top="0.46" bottom="0.234251969" header="0.35" footer="0.31"/>
  <pageSetup paperSize="9" scale="61" fitToHeight="2" orientation="landscape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view="pageBreakPreview" zoomScale="80" zoomScaleSheetLayoutView="80" workbookViewId="0">
      <pane xSplit="1" ySplit="4" topLeftCell="B5" activePane="bottomRight" state="frozen"/>
      <selection activeCell="E63" sqref="E63"/>
      <selection pane="topRight" activeCell="E63" sqref="E63"/>
      <selection pane="bottomLeft" activeCell="E63" sqref="E63"/>
      <selection pane="bottomRight" activeCell="A28" sqref="A28:XFD28"/>
    </sheetView>
  </sheetViews>
  <sheetFormatPr defaultColWidth="15.5703125" defaultRowHeight="14.25"/>
  <cols>
    <col min="1" max="1" width="49.7109375" style="494" customWidth="1"/>
    <col min="2" max="7" width="10.7109375" style="494" customWidth="1"/>
    <col min="8" max="8" width="11.5703125" style="494" customWidth="1"/>
    <col min="9" max="9" width="10.7109375" style="494" customWidth="1"/>
    <col min="10" max="12" width="11.5703125" style="494" customWidth="1"/>
    <col min="13" max="16" width="12.5703125" style="494" customWidth="1"/>
    <col min="17" max="231" width="10.42578125" style="494" customWidth="1"/>
    <col min="232" max="232" width="34.7109375" style="494" customWidth="1"/>
    <col min="233" max="16384" width="15.5703125" style="494"/>
  </cols>
  <sheetData>
    <row r="1" spans="1:16" ht="26.25">
      <c r="A1" s="1" t="s">
        <v>0</v>
      </c>
    </row>
    <row r="2" spans="1:16" ht="19.5" customHeight="1" thickBot="1">
      <c r="A2" s="495" t="s">
        <v>1313</v>
      </c>
      <c r="B2" s="495"/>
      <c r="C2" s="495"/>
      <c r="D2" s="495"/>
      <c r="E2" s="495"/>
      <c r="F2" s="495"/>
      <c r="G2" s="495"/>
    </row>
    <row r="3" spans="1:16" s="497" customFormat="1" ht="18" customHeight="1">
      <c r="A3" s="1065" t="s">
        <v>142</v>
      </c>
      <c r="B3" s="496"/>
      <c r="C3" s="496"/>
      <c r="D3" s="496"/>
      <c r="E3" s="496"/>
      <c r="F3" s="496"/>
      <c r="G3" s="496"/>
      <c r="H3" s="755"/>
      <c r="I3" s="1067">
        <v>2015</v>
      </c>
      <c r="J3" s="1068"/>
      <c r="K3" s="1068"/>
      <c r="L3" s="1069"/>
      <c r="M3" s="1067">
        <v>2016</v>
      </c>
      <c r="N3" s="1068"/>
      <c r="O3" s="1068"/>
      <c r="P3" s="1069"/>
    </row>
    <row r="4" spans="1:16" s="497" customFormat="1" ht="18" customHeight="1" thickBot="1">
      <c r="A4" s="1066"/>
      <c r="B4" s="498">
        <v>2008</v>
      </c>
      <c r="C4" s="498">
        <v>2009</v>
      </c>
      <c r="D4" s="498">
        <v>2010</v>
      </c>
      <c r="E4" s="498">
        <v>2011</v>
      </c>
      <c r="F4" s="498">
        <v>2012</v>
      </c>
      <c r="G4" s="498">
        <v>2013</v>
      </c>
      <c r="H4" s="499">
        <v>2014</v>
      </c>
      <c r="I4" s="498" t="s">
        <v>424</v>
      </c>
      <c r="J4" s="498" t="s">
        <v>425</v>
      </c>
      <c r="K4" s="498" t="s">
        <v>426</v>
      </c>
      <c r="L4" s="499" t="s">
        <v>427</v>
      </c>
      <c r="M4" s="498" t="s">
        <v>424</v>
      </c>
      <c r="N4" s="498" t="s">
        <v>425</v>
      </c>
      <c r="O4" s="498" t="s">
        <v>426</v>
      </c>
      <c r="P4" s="499" t="s">
        <v>427</v>
      </c>
    </row>
    <row r="5" spans="1:16" s="505" customFormat="1" ht="18" customHeight="1">
      <c r="A5" s="500" t="s">
        <v>492</v>
      </c>
      <c r="B5" s="501">
        <v>30148.793156699994</v>
      </c>
      <c r="C5" s="501">
        <v>23761.042949590003</v>
      </c>
      <c r="D5" s="501">
        <v>23824.981130039996</v>
      </c>
      <c r="E5" s="502">
        <v>31912.753505219996</v>
      </c>
      <c r="F5" s="502">
        <v>28779.711723349999</v>
      </c>
      <c r="G5" s="502">
        <v>28099.07</v>
      </c>
      <c r="H5" s="504">
        <v>34201.990000000005</v>
      </c>
      <c r="I5" s="501">
        <v>8428.0600000000013</v>
      </c>
      <c r="J5" s="501">
        <v>5825.44</v>
      </c>
      <c r="K5" s="501">
        <v>5435.13</v>
      </c>
      <c r="L5" s="504">
        <v>5029.6499999999996</v>
      </c>
      <c r="M5" s="501">
        <v>4292.7358422700008</v>
      </c>
      <c r="N5" s="501">
        <v>4559.8754269799992</v>
      </c>
      <c r="O5" s="501">
        <v>4888.4734759800003</v>
      </c>
      <c r="P5" s="504">
        <v>3413.0891385599994</v>
      </c>
    </row>
    <row r="6" spans="1:16" ht="18" customHeight="1">
      <c r="A6" s="506" t="s">
        <v>493</v>
      </c>
      <c r="B6" s="507">
        <v>10552.50589511</v>
      </c>
      <c r="C6" s="507">
        <v>7378.0856080199992</v>
      </c>
      <c r="D6" s="507">
        <v>6174.0593262599996</v>
      </c>
      <c r="E6" s="508">
        <v>7586.8926397300002</v>
      </c>
      <c r="F6" s="508">
        <v>7576.7499823100006</v>
      </c>
      <c r="G6" s="508">
        <v>8447.380000000001</v>
      </c>
      <c r="H6" s="509">
        <v>10155.33</v>
      </c>
      <c r="I6" s="507">
        <v>2477.25</v>
      </c>
      <c r="J6" s="507">
        <v>1830.67</v>
      </c>
      <c r="K6" s="507">
        <v>1697.23</v>
      </c>
      <c r="L6" s="509">
        <v>1845.55</v>
      </c>
      <c r="M6" s="507">
        <v>1485.3209442499999</v>
      </c>
      <c r="N6" s="507">
        <v>1461.3919869099998</v>
      </c>
      <c r="O6" s="507">
        <v>1595.53426547</v>
      </c>
      <c r="P6" s="509">
        <v>1334.14563623</v>
      </c>
    </row>
    <row r="7" spans="1:16" ht="18" customHeight="1">
      <c r="A7" s="506" t="s">
        <v>494</v>
      </c>
      <c r="B7" s="507">
        <v>3974.49984249</v>
      </c>
      <c r="C7" s="507">
        <v>3433.8009534900002</v>
      </c>
      <c r="D7" s="507">
        <v>4381.1033423199997</v>
      </c>
      <c r="E7" s="508">
        <v>5250.0161861199995</v>
      </c>
      <c r="F7" s="508">
        <v>5459.9618063800008</v>
      </c>
      <c r="G7" s="508">
        <v>5055.62</v>
      </c>
      <c r="H7" s="509">
        <v>5031.57</v>
      </c>
      <c r="I7" s="507">
        <v>1417.89</v>
      </c>
      <c r="J7" s="507">
        <v>922.48</v>
      </c>
      <c r="K7" s="507">
        <v>564.04</v>
      </c>
      <c r="L7" s="509">
        <v>513.87</v>
      </c>
      <c r="M7" s="507">
        <v>437.90107135000005</v>
      </c>
      <c r="N7" s="507">
        <v>565.32834622999997</v>
      </c>
      <c r="O7" s="507">
        <v>468.58423555000007</v>
      </c>
      <c r="P7" s="509">
        <v>317.56778417000004</v>
      </c>
    </row>
    <row r="8" spans="1:16" ht="18" customHeight="1">
      <c r="A8" s="506" t="s">
        <v>495</v>
      </c>
      <c r="B8" s="507">
        <v>6810.4167786199987</v>
      </c>
      <c r="C8" s="507">
        <v>6027.5092574999999</v>
      </c>
      <c r="D8" s="507">
        <v>5281.1400805000003</v>
      </c>
      <c r="E8" s="508">
        <v>4630.8219286999993</v>
      </c>
      <c r="F8" s="508">
        <v>4692.7141175400002</v>
      </c>
      <c r="G8" s="508">
        <v>4208.4799999999996</v>
      </c>
      <c r="H8" s="509">
        <v>5433.6100000000006</v>
      </c>
      <c r="I8" s="507">
        <v>1278.31</v>
      </c>
      <c r="J8" s="507">
        <v>997.35000000000014</v>
      </c>
      <c r="K8" s="507">
        <v>850.3</v>
      </c>
      <c r="L8" s="509">
        <v>770.54000000000008</v>
      </c>
      <c r="M8" s="507">
        <v>753.62890038</v>
      </c>
      <c r="N8" s="507">
        <v>789.01587668000002</v>
      </c>
      <c r="O8" s="507">
        <v>886.68252206999989</v>
      </c>
      <c r="P8" s="509">
        <v>369.73983540999996</v>
      </c>
    </row>
    <row r="9" spans="1:16" ht="18" customHeight="1">
      <c r="A9" s="506" t="s">
        <v>496</v>
      </c>
      <c r="B9" s="507">
        <v>1672.0554395700003</v>
      </c>
      <c r="C9" s="507">
        <v>1564.0594766900003</v>
      </c>
      <c r="D9" s="507">
        <v>1471.8820313899998</v>
      </c>
      <c r="E9" s="508">
        <v>1768.5783374200003</v>
      </c>
      <c r="F9" s="508">
        <v>1818.9684939399999</v>
      </c>
      <c r="G9" s="508">
        <v>1539.04</v>
      </c>
      <c r="H9" s="509">
        <v>1988.44</v>
      </c>
      <c r="I9" s="507">
        <v>295.57</v>
      </c>
      <c r="J9" s="507">
        <v>206.79000000000002</v>
      </c>
      <c r="K9" s="507">
        <v>253.89</v>
      </c>
      <c r="L9" s="509">
        <v>156.19999999999999</v>
      </c>
      <c r="M9" s="507">
        <v>142.30855097</v>
      </c>
      <c r="N9" s="507">
        <v>115.17098535</v>
      </c>
      <c r="O9" s="507">
        <v>204.24269909</v>
      </c>
      <c r="P9" s="509">
        <v>68.654211210000014</v>
      </c>
    </row>
    <row r="10" spans="1:16" ht="18" customHeight="1">
      <c r="A10" s="506" t="s">
        <v>497</v>
      </c>
      <c r="B10" s="507">
        <v>364.03508297999991</v>
      </c>
      <c r="C10" s="507">
        <v>271.72199598999998</v>
      </c>
      <c r="D10" s="507">
        <v>314.23004168999995</v>
      </c>
      <c r="E10" s="508">
        <v>353.20619929000003</v>
      </c>
      <c r="F10" s="508">
        <v>241.84098209999999</v>
      </c>
      <c r="G10" s="508">
        <v>297.76</v>
      </c>
      <c r="H10" s="509">
        <v>513.63</v>
      </c>
      <c r="I10" s="507">
        <v>36.840000000000003</v>
      </c>
      <c r="J10" s="507">
        <v>116.59</v>
      </c>
      <c r="K10" s="507">
        <v>40.29</v>
      </c>
      <c r="L10" s="509">
        <v>76.81</v>
      </c>
      <c r="M10" s="507">
        <v>49.870487350000012</v>
      </c>
      <c r="N10" s="507">
        <v>51.652469750000002</v>
      </c>
      <c r="O10" s="507">
        <v>52.176108169999999</v>
      </c>
      <c r="P10" s="509">
        <v>100.75208771</v>
      </c>
    </row>
    <row r="11" spans="1:16" ht="18" customHeight="1">
      <c r="A11" s="506" t="s">
        <v>469</v>
      </c>
      <c r="B11" s="507">
        <v>302.14445004999988</v>
      </c>
      <c r="C11" s="507">
        <v>154.74221347000002</v>
      </c>
      <c r="D11" s="507">
        <v>194.88304663</v>
      </c>
      <c r="E11" s="508">
        <v>1404.1944227799997</v>
      </c>
      <c r="F11" s="508">
        <v>354.42446659999996</v>
      </c>
      <c r="G11" s="508">
        <v>391.51</v>
      </c>
      <c r="H11" s="509">
        <v>348.66</v>
      </c>
      <c r="I11" s="507">
        <v>115.44</v>
      </c>
      <c r="J11" s="507">
        <v>113.4</v>
      </c>
      <c r="K11" s="507">
        <v>96.679999999999993</v>
      </c>
      <c r="L11" s="509">
        <v>69.41</v>
      </c>
      <c r="M11" s="507">
        <v>28.670025769999999</v>
      </c>
      <c r="N11" s="507">
        <v>14.4904235</v>
      </c>
      <c r="O11" s="507">
        <v>45.109748089999997</v>
      </c>
      <c r="P11" s="509">
        <v>5.0931194900000003</v>
      </c>
    </row>
    <row r="12" spans="1:16" ht="18" customHeight="1">
      <c r="A12" s="506" t="s">
        <v>470</v>
      </c>
      <c r="B12" s="507">
        <v>6473.1356678799993</v>
      </c>
      <c r="C12" s="507">
        <v>4931.1234444299998</v>
      </c>
      <c r="D12" s="507">
        <v>6007.6832612499993</v>
      </c>
      <c r="E12" s="508">
        <v>10919.04379118</v>
      </c>
      <c r="F12" s="508">
        <v>8635.0518744800011</v>
      </c>
      <c r="G12" s="508">
        <v>8159.2699999999986</v>
      </c>
      <c r="H12" s="509">
        <v>10730.75</v>
      </c>
      <c r="I12" s="507">
        <v>2806.76</v>
      </c>
      <c r="J12" s="507">
        <v>1638.17</v>
      </c>
      <c r="K12" s="507">
        <v>1932.7000000000003</v>
      </c>
      <c r="L12" s="509">
        <v>1597.2799999999997</v>
      </c>
      <c r="M12" s="507">
        <v>1395.0358622000001</v>
      </c>
      <c r="N12" s="507">
        <v>1562.8253385599999</v>
      </c>
      <c r="O12" s="507">
        <v>1636.1438975399999</v>
      </c>
      <c r="P12" s="509">
        <v>1217.13646434</v>
      </c>
    </row>
    <row r="13" spans="1:16" s="505" customFormat="1" ht="18" customHeight="1">
      <c r="A13" s="500" t="s">
        <v>498</v>
      </c>
      <c r="B13" s="501">
        <v>18176.659245709998</v>
      </c>
      <c r="C13" s="501">
        <v>8835.3720996899992</v>
      </c>
      <c r="D13" s="501">
        <v>9545.882848639998</v>
      </c>
      <c r="E13" s="510">
        <v>15304.301470479999</v>
      </c>
      <c r="F13" s="510">
        <v>13294.985169790001</v>
      </c>
      <c r="G13" s="510">
        <v>26106.149999999998</v>
      </c>
      <c r="H13" s="503">
        <v>31788.410000000003</v>
      </c>
      <c r="I13" s="501">
        <v>5743.27</v>
      </c>
      <c r="J13" s="501">
        <v>4086.65</v>
      </c>
      <c r="K13" s="501">
        <v>4980.08</v>
      </c>
      <c r="L13" s="503">
        <v>3441.8899999999994</v>
      </c>
      <c r="M13" s="501">
        <v>2095.54530221</v>
      </c>
      <c r="N13" s="501">
        <v>2160.8436105599999</v>
      </c>
      <c r="O13" s="501">
        <v>2462.6008396100001</v>
      </c>
      <c r="P13" s="503">
        <v>1169.63961075</v>
      </c>
    </row>
    <row r="14" spans="1:16" ht="18" customHeight="1">
      <c r="A14" s="506" t="s">
        <v>499</v>
      </c>
      <c r="B14" s="507">
        <v>1556.89186509</v>
      </c>
      <c r="C14" s="507">
        <v>1487.4279418100002</v>
      </c>
      <c r="D14" s="507">
        <v>1372.5277762500002</v>
      </c>
      <c r="E14" s="508">
        <v>1251.4705393500001</v>
      </c>
      <c r="F14" s="508">
        <v>1061.8650401799998</v>
      </c>
      <c r="G14" s="508">
        <v>1297.6300000000001</v>
      </c>
      <c r="H14" s="509">
        <v>3061.32</v>
      </c>
      <c r="I14" s="507">
        <v>481.26</v>
      </c>
      <c r="J14" s="507">
        <v>283.27999999999997</v>
      </c>
      <c r="K14" s="507">
        <v>220.16000000000003</v>
      </c>
      <c r="L14" s="509">
        <v>242.67000000000002</v>
      </c>
      <c r="M14" s="507">
        <v>123.13352098</v>
      </c>
      <c r="N14" s="507">
        <v>160.76634564</v>
      </c>
      <c r="O14" s="507">
        <v>263.31586160000001</v>
      </c>
      <c r="P14" s="509">
        <v>90.599425159999996</v>
      </c>
    </row>
    <row r="15" spans="1:16" ht="18" customHeight="1">
      <c r="A15" s="506" t="s">
        <v>500</v>
      </c>
      <c r="B15" s="507">
        <v>839.31638873000009</v>
      </c>
      <c r="C15" s="507">
        <v>345.48715919000006</v>
      </c>
      <c r="D15" s="507">
        <v>287.95566457000007</v>
      </c>
      <c r="E15" s="508">
        <v>204.98540223999998</v>
      </c>
      <c r="F15" s="508">
        <v>413.17503920000001</v>
      </c>
      <c r="G15" s="508">
        <v>545.1099999999999</v>
      </c>
      <c r="H15" s="509">
        <v>868.86</v>
      </c>
      <c r="I15" s="507">
        <v>136.54000000000002</v>
      </c>
      <c r="J15" s="507">
        <v>187.82999999999998</v>
      </c>
      <c r="K15" s="507">
        <v>148.34</v>
      </c>
      <c r="L15" s="509">
        <v>239.95</v>
      </c>
      <c r="M15" s="507">
        <v>36.9797972</v>
      </c>
      <c r="N15" s="507">
        <v>26.746381539999998</v>
      </c>
      <c r="O15" s="507">
        <v>40.495583359999998</v>
      </c>
      <c r="P15" s="509">
        <v>3.42305415</v>
      </c>
    </row>
    <row r="16" spans="1:16" ht="28.5" customHeight="1">
      <c r="A16" s="511" t="s">
        <v>501</v>
      </c>
      <c r="B16" s="507">
        <v>37.413173869999994</v>
      </c>
      <c r="C16" s="507">
        <v>42.385296469999986</v>
      </c>
      <c r="D16" s="507">
        <v>133.76603048000001</v>
      </c>
      <c r="E16" s="508">
        <v>87.875237569999996</v>
      </c>
      <c r="F16" s="508">
        <v>111.98773585000001</v>
      </c>
      <c r="G16" s="508">
        <v>87.31</v>
      </c>
      <c r="H16" s="509">
        <v>70.11</v>
      </c>
      <c r="I16" s="507">
        <v>37.47</v>
      </c>
      <c r="J16" s="507">
        <v>11.919999999999998</v>
      </c>
      <c r="K16" s="507">
        <v>1.56</v>
      </c>
      <c r="L16" s="509">
        <v>0.61</v>
      </c>
      <c r="M16" s="507">
        <v>1.8702E-2</v>
      </c>
      <c r="N16" s="507">
        <v>0.23858042999999998</v>
      </c>
      <c r="O16" s="507">
        <v>0</v>
      </c>
      <c r="P16" s="509">
        <v>4.2192700000000007E-3</v>
      </c>
    </row>
    <row r="17" spans="1:16" ht="18" customHeight="1">
      <c r="A17" s="506" t="s">
        <v>502</v>
      </c>
      <c r="B17" s="507">
        <v>66.544015459999997</v>
      </c>
      <c r="C17" s="507">
        <v>44.498547930000001</v>
      </c>
      <c r="D17" s="507">
        <v>62.623795589999986</v>
      </c>
      <c r="E17" s="508">
        <v>50.52300237</v>
      </c>
      <c r="F17" s="508">
        <v>63.613833010000008</v>
      </c>
      <c r="G17" s="508">
        <v>72.47</v>
      </c>
      <c r="H17" s="509">
        <v>114.12</v>
      </c>
      <c r="I17" s="507">
        <v>12.89</v>
      </c>
      <c r="J17" s="507">
        <v>19.18</v>
      </c>
      <c r="K17" s="507">
        <v>3.09</v>
      </c>
      <c r="L17" s="509">
        <v>7.6199999999999992</v>
      </c>
      <c r="M17" s="507">
        <v>9.728825070000001</v>
      </c>
      <c r="N17" s="507">
        <v>2.20450831</v>
      </c>
      <c r="O17" s="507">
        <v>1.4605806299999999</v>
      </c>
      <c r="P17" s="509">
        <v>0</v>
      </c>
    </row>
    <row r="18" spans="1:16" ht="18" customHeight="1">
      <c r="A18" s="506" t="s">
        <v>503</v>
      </c>
      <c r="B18" s="507">
        <v>714.20274028000006</v>
      </c>
      <c r="C18" s="507">
        <v>192.72564453000001</v>
      </c>
      <c r="D18" s="507">
        <v>158.11763841000001</v>
      </c>
      <c r="E18" s="508">
        <v>165.93736758</v>
      </c>
      <c r="F18" s="508">
        <v>225.48445679</v>
      </c>
      <c r="G18" s="508">
        <v>259.01</v>
      </c>
      <c r="H18" s="509">
        <v>350.9</v>
      </c>
      <c r="I18" s="507">
        <v>116.47</v>
      </c>
      <c r="J18" s="507">
        <v>118.49</v>
      </c>
      <c r="K18" s="507">
        <v>209.21</v>
      </c>
      <c r="L18" s="509">
        <v>135.16999999999999</v>
      </c>
      <c r="M18" s="507">
        <v>164.94454531</v>
      </c>
      <c r="N18" s="507">
        <v>151.20641205999999</v>
      </c>
      <c r="O18" s="507">
        <v>64.370409819999992</v>
      </c>
      <c r="P18" s="509">
        <v>51.646377710000003</v>
      </c>
    </row>
    <row r="19" spans="1:16" ht="18" customHeight="1">
      <c r="A19" s="506" t="s">
        <v>504</v>
      </c>
      <c r="B19" s="507">
        <v>0</v>
      </c>
      <c r="C19" s="507">
        <v>0.13324577999999998</v>
      </c>
      <c r="D19" s="507">
        <v>0.10767776000000001</v>
      </c>
      <c r="E19" s="508">
        <v>1331.4227252999999</v>
      </c>
      <c r="F19" s="508">
        <v>9.1013000000000011E-2</v>
      </c>
      <c r="G19" s="508">
        <v>0</v>
      </c>
      <c r="H19" s="509">
        <v>0</v>
      </c>
      <c r="I19" s="507">
        <v>0</v>
      </c>
      <c r="J19" s="507">
        <v>0</v>
      </c>
      <c r="K19" s="507">
        <v>0</v>
      </c>
      <c r="L19" s="509">
        <v>0</v>
      </c>
      <c r="M19" s="507">
        <v>0</v>
      </c>
      <c r="N19" s="507">
        <v>0</v>
      </c>
      <c r="O19" s="507">
        <v>3.5000000000000001E-3</v>
      </c>
      <c r="P19" s="509">
        <v>0</v>
      </c>
    </row>
    <row r="20" spans="1:16" ht="18" customHeight="1">
      <c r="A20" s="506" t="s">
        <v>505</v>
      </c>
      <c r="B20" s="507">
        <v>14287.01599706</v>
      </c>
      <c r="C20" s="507">
        <v>5882.9528022800005</v>
      </c>
      <c r="D20" s="507">
        <v>6625.5047287400002</v>
      </c>
      <c r="E20" s="508">
        <v>6779.1405834499992</v>
      </c>
      <c r="F20" s="508">
        <v>9948.3102469599999</v>
      </c>
      <c r="G20" s="508">
        <v>22217.759999999998</v>
      </c>
      <c r="H20" s="509">
        <v>25134.399999999998</v>
      </c>
      <c r="I20" s="507">
        <v>4607.7</v>
      </c>
      <c r="J20" s="507">
        <v>3166.42</v>
      </c>
      <c r="K20" s="507">
        <v>3962.86</v>
      </c>
      <c r="L20" s="509">
        <v>2531.4499999999998</v>
      </c>
      <c r="M20" s="507">
        <v>1577.4803404200002</v>
      </c>
      <c r="N20" s="507">
        <v>1686.9301105999998</v>
      </c>
      <c r="O20" s="507">
        <v>1753.5722376799997</v>
      </c>
      <c r="P20" s="509">
        <v>948.50406729999997</v>
      </c>
    </row>
    <row r="21" spans="1:16" ht="18" customHeight="1">
      <c r="A21" s="506" t="s">
        <v>506</v>
      </c>
      <c r="B21" s="507">
        <v>7.008385549999999</v>
      </c>
      <c r="C21" s="507">
        <v>4.3274800900000017</v>
      </c>
      <c r="D21" s="507">
        <v>0.94022385000000008</v>
      </c>
      <c r="E21" s="508">
        <v>1.79864427</v>
      </c>
      <c r="F21" s="508">
        <v>2.00880898</v>
      </c>
      <c r="G21" s="508">
        <v>1.77</v>
      </c>
      <c r="H21" s="509">
        <v>0.79</v>
      </c>
      <c r="I21" s="507">
        <v>0.32</v>
      </c>
      <c r="J21" s="507">
        <v>0.58000000000000007</v>
      </c>
      <c r="K21" s="507">
        <v>3.67</v>
      </c>
      <c r="L21" s="509">
        <v>1.02</v>
      </c>
      <c r="M21" s="507">
        <v>1.69171004</v>
      </c>
      <c r="N21" s="507">
        <v>1.5960506999999999</v>
      </c>
      <c r="O21" s="507">
        <v>0.54983295999999993</v>
      </c>
      <c r="P21" s="509">
        <v>0.25454922999999996</v>
      </c>
    </row>
    <row r="22" spans="1:16" ht="18" customHeight="1">
      <c r="A22" s="506" t="s">
        <v>507</v>
      </c>
      <c r="B22" s="507">
        <v>29.663844379999997</v>
      </c>
      <c r="C22" s="507">
        <v>10.489074240000001</v>
      </c>
      <c r="D22" s="507">
        <v>52.521115850000001</v>
      </c>
      <c r="E22" s="508">
        <v>77.886149410000002</v>
      </c>
      <c r="F22" s="508">
        <v>73.99968831000001</v>
      </c>
      <c r="G22" s="508">
        <v>19.690000000000001</v>
      </c>
      <c r="H22" s="509">
        <v>292.78999999999996</v>
      </c>
      <c r="I22" s="507">
        <v>86.56</v>
      </c>
      <c r="J22" s="507">
        <v>37.480000000000004</v>
      </c>
      <c r="K22" s="507">
        <v>27.04</v>
      </c>
      <c r="L22" s="509">
        <v>9.6</v>
      </c>
      <c r="M22" s="507">
        <v>4.3087216399999999</v>
      </c>
      <c r="N22" s="507">
        <v>4.8785141400000009</v>
      </c>
      <c r="O22" s="507">
        <v>2.9033902899999995</v>
      </c>
      <c r="P22" s="509">
        <v>3.7222864999999996</v>
      </c>
    </row>
    <row r="23" spans="1:16" ht="30" customHeight="1">
      <c r="A23" s="511" t="s">
        <v>508</v>
      </c>
      <c r="B23" s="507">
        <v>0.43529717000000001</v>
      </c>
      <c r="C23" s="507">
        <v>0.36969889000000006</v>
      </c>
      <c r="D23" s="507">
        <v>0.16313900000000001</v>
      </c>
      <c r="E23" s="508">
        <v>82.062686130000003</v>
      </c>
      <c r="F23" s="508">
        <v>6.8520649999999989E-2</v>
      </c>
      <c r="G23" s="508">
        <v>1.02</v>
      </c>
      <c r="H23" s="509">
        <v>1.59</v>
      </c>
      <c r="I23" s="507">
        <v>0</v>
      </c>
      <c r="J23" s="507">
        <v>0</v>
      </c>
      <c r="K23" s="507">
        <v>0.01</v>
      </c>
      <c r="L23" s="509">
        <v>0.03</v>
      </c>
      <c r="M23" s="507">
        <v>1.2758549999999999E-2</v>
      </c>
      <c r="N23" s="507">
        <v>0</v>
      </c>
      <c r="O23" s="507">
        <v>0</v>
      </c>
      <c r="P23" s="509">
        <v>0</v>
      </c>
    </row>
    <row r="24" spans="1:16" ht="18" customHeight="1">
      <c r="A24" s="506" t="s">
        <v>509</v>
      </c>
      <c r="B24" s="507">
        <v>534.18140650999999</v>
      </c>
      <c r="C24" s="507">
        <v>711.99466669000003</v>
      </c>
      <c r="D24" s="507">
        <v>787.15248179000002</v>
      </c>
      <c r="E24" s="508">
        <v>824.98378382999988</v>
      </c>
      <c r="F24" s="508">
        <v>1156.2927511399998</v>
      </c>
      <c r="G24" s="508">
        <v>1338.75</v>
      </c>
      <c r="H24" s="509">
        <v>1539.82</v>
      </c>
      <c r="I24" s="507">
        <v>176</v>
      </c>
      <c r="J24" s="507">
        <v>201.68</v>
      </c>
      <c r="K24" s="507">
        <v>288.20999999999998</v>
      </c>
      <c r="L24" s="509">
        <v>216.01</v>
      </c>
      <c r="M24" s="507">
        <v>142.44765735999999</v>
      </c>
      <c r="N24" s="507">
        <v>99.516654269999989</v>
      </c>
      <c r="O24" s="507">
        <v>314.00263625000002</v>
      </c>
      <c r="P24" s="509">
        <v>61.496589080000007</v>
      </c>
    </row>
    <row r="25" spans="1:16" ht="30.75" customHeight="1" thickBot="1">
      <c r="A25" s="511" t="s">
        <v>510</v>
      </c>
      <c r="B25" s="507">
        <v>103.98613160999999</v>
      </c>
      <c r="C25" s="507">
        <v>112.58054179</v>
      </c>
      <c r="D25" s="507">
        <v>64.502576350000012</v>
      </c>
      <c r="E25" s="508">
        <v>4446.2153489799994</v>
      </c>
      <c r="F25" s="508">
        <v>238.08803572000002</v>
      </c>
      <c r="G25" s="508">
        <v>265.61</v>
      </c>
      <c r="H25" s="509">
        <v>353.68999999999994</v>
      </c>
      <c r="I25" s="507">
        <v>88.1</v>
      </c>
      <c r="J25" s="507">
        <v>59.82</v>
      </c>
      <c r="K25" s="507">
        <v>115.93</v>
      </c>
      <c r="L25" s="509">
        <v>57.730000000000004</v>
      </c>
      <c r="M25" s="507">
        <v>34.798723639999999</v>
      </c>
      <c r="N25" s="507">
        <v>26.760052869999996</v>
      </c>
      <c r="O25" s="507">
        <v>21.926807019999998</v>
      </c>
      <c r="P25" s="509">
        <v>9.9890423500000018</v>
      </c>
    </row>
    <row r="26" spans="1:16" s="505" customFormat="1" ht="18" customHeight="1" thickBot="1">
      <c r="A26" s="512" t="s">
        <v>511</v>
      </c>
      <c r="B26" s="513">
        <v>48325.452402409996</v>
      </c>
      <c r="C26" s="514">
        <v>32596.415049280004</v>
      </c>
      <c r="D26" s="514">
        <v>33370.863978679998</v>
      </c>
      <c r="E26" s="514">
        <v>47217.054975700012</v>
      </c>
      <c r="F26" s="514">
        <v>42074.696893140004</v>
      </c>
      <c r="G26" s="514">
        <v>54205.22</v>
      </c>
      <c r="H26" s="515">
        <v>65990.39</v>
      </c>
      <c r="I26" s="514">
        <v>14171.3</v>
      </c>
      <c r="J26" s="514">
        <v>9912.07</v>
      </c>
      <c r="K26" s="514">
        <v>10415.209999999999</v>
      </c>
      <c r="L26" s="515">
        <v>8471.5399999999991</v>
      </c>
      <c r="M26" s="514">
        <v>6388.28114448</v>
      </c>
      <c r="N26" s="514">
        <v>6720.7190375399996</v>
      </c>
      <c r="O26" s="514">
        <v>7351.07431559</v>
      </c>
      <c r="P26" s="515">
        <v>4582.7287493099993</v>
      </c>
    </row>
    <row r="27" spans="1:16" s="519" customFormat="1" ht="12" customHeight="1">
      <c r="A27" s="516" t="s">
        <v>134</v>
      </c>
      <c r="B27" s="517"/>
      <c r="C27" s="517"/>
      <c r="D27" s="518"/>
      <c r="E27" s="518"/>
      <c r="F27" s="518"/>
      <c r="G27" s="518"/>
      <c r="I27" s="520"/>
    </row>
    <row r="28" spans="1:16">
      <c r="A28" s="521"/>
    </row>
    <row r="29" spans="1:16">
      <c r="A29" s="521"/>
    </row>
    <row r="30" spans="1:16">
      <c r="A30" s="521"/>
    </row>
    <row r="31" spans="1:16">
      <c r="A31" s="521"/>
    </row>
    <row r="32" spans="1:16">
      <c r="A32" s="521"/>
    </row>
    <row r="33" spans="1:1">
      <c r="A33" s="521"/>
    </row>
    <row r="34" spans="1:1">
      <c r="A34" s="521"/>
    </row>
    <row r="35" spans="1:1">
      <c r="A35" s="521"/>
    </row>
    <row r="36" spans="1:1">
      <c r="A36" s="521"/>
    </row>
    <row r="37" spans="1:1">
      <c r="A37" s="521"/>
    </row>
    <row r="38" spans="1:1">
      <c r="A38" s="521"/>
    </row>
    <row r="39" spans="1:1">
      <c r="A39" s="521"/>
    </row>
    <row r="40" spans="1:1">
      <c r="A40" s="521"/>
    </row>
    <row r="41" spans="1:1">
      <c r="A41" s="521"/>
    </row>
    <row r="42" spans="1:1">
      <c r="A42" s="521"/>
    </row>
    <row r="43" spans="1:1">
      <c r="A43" s="521"/>
    </row>
    <row r="44" spans="1:1">
      <c r="A44" s="521"/>
    </row>
    <row r="45" spans="1:1">
      <c r="A45" s="521"/>
    </row>
    <row r="46" spans="1:1">
      <c r="A46" s="521"/>
    </row>
    <row r="47" spans="1:1">
      <c r="A47" s="521"/>
    </row>
    <row r="48" spans="1:1">
      <c r="A48" s="521"/>
    </row>
    <row r="49" spans="1:1">
      <c r="A49" s="521"/>
    </row>
    <row r="50" spans="1:1">
      <c r="A50" s="521"/>
    </row>
    <row r="51" spans="1:1">
      <c r="A51" s="521"/>
    </row>
    <row r="52" spans="1:1">
      <c r="A52" s="521"/>
    </row>
    <row r="53" spans="1:1">
      <c r="A53" s="521"/>
    </row>
    <row r="54" spans="1:1">
      <c r="A54" s="521"/>
    </row>
    <row r="55" spans="1:1">
      <c r="A55" s="521"/>
    </row>
    <row r="56" spans="1:1">
      <c r="A56" s="521"/>
    </row>
    <row r="57" spans="1:1">
      <c r="A57" s="521"/>
    </row>
    <row r="58" spans="1:1">
      <c r="A58" s="521"/>
    </row>
    <row r="59" spans="1:1">
      <c r="A59" s="521"/>
    </row>
    <row r="60" spans="1:1">
      <c r="A60" s="521"/>
    </row>
    <row r="61" spans="1:1">
      <c r="A61" s="521"/>
    </row>
    <row r="62" spans="1:1">
      <c r="A62" s="521"/>
    </row>
    <row r="63" spans="1:1">
      <c r="A63" s="521"/>
    </row>
    <row r="64" spans="1:1">
      <c r="A64" s="521"/>
    </row>
    <row r="65" spans="1:1">
      <c r="A65" s="521"/>
    </row>
    <row r="66" spans="1:1">
      <c r="A66" s="521"/>
    </row>
    <row r="67" spans="1:1">
      <c r="A67" s="521"/>
    </row>
    <row r="68" spans="1:1">
      <c r="A68" s="521"/>
    </row>
    <row r="69" spans="1:1">
      <c r="A69" s="521"/>
    </row>
    <row r="168" spans="1:1">
      <c r="A168" s="522"/>
    </row>
    <row r="169" spans="1:1">
      <c r="A169" s="522"/>
    </row>
    <row r="170" spans="1:1">
      <c r="A170" s="522"/>
    </row>
    <row r="171" spans="1:1">
      <c r="A171" s="523"/>
    </row>
    <row r="172" spans="1:1">
      <c r="A172" s="523"/>
    </row>
    <row r="173" spans="1:1">
      <c r="A173" s="522"/>
    </row>
    <row r="174" spans="1:1">
      <c r="A174" s="522"/>
    </row>
    <row r="175" spans="1:1">
      <c r="A175" s="522"/>
    </row>
    <row r="176" spans="1:1">
      <c r="A176" s="522"/>
    </row>
    <row r="177" spans="1:1">
      <c r="A177" s="522"/>
    </row>
    <row r="178" spans="1:1">
      <c r="A178" s="524"/>
    </row>
    <row r="179" spans="1:1">
      <c r="A179" s="522"/>
    </row>
    <row r="180" spans="1:1">
      <c r="A180" s="525"/>
    </row>
    <row r="181" spans="1:1">
      <c r="A181" s="525"/>
    </row>
    <row r="182" spans="1:1">
      <c r="A182" s="526"/>
    </row>
    <row r="183" spans="1:1">
      <c r="A183" s="526"/>
    </row>
    <row r="184" spans="1:1">
      <c r="A184" s="526"/>
    </row>
    <row r="185" spans="1:1">
      <c r="A185" s="525"/>
    </row>
    <row r="186" spans="1:1">
      <c r="A186" s="526"/>
    </row>
    <row r="187" spans="1:1">
      <c r="A187" s="525"/>
    </row>
    <row r="188" spans="1:1">
      <c r="A188" s="526"/>
    </row>
    <row r="189" spans="1:1">
      <c r="A189" s="526"/>
    </row>
    <row r="190" spans="1:1">
      <c r="A190" s="526"/>
    </row>
    <row r="191" spans="1:1">
      <c r="A191" s="526"/>
    </row>
    <row r="192" spans="1:1">
      <c r="A192" s="526"/>
    </row>
    <row r="193" spans="1:1">
      <c r="A193" s="526"/>
    </row>
    <row r="194" spans="1:1">
      <c r="A194" s="526"/>
    </row>
    <row r="195" spans="1:1">
      <c r="A195" s="526"/>
    </row>
    <row r="196" spans="1:1">
      <c r="A196" s="526"/>
    </row>
    <row r="197" spans="1:1">
      <c r="A197" s="526"/>
    </row>
    <row r="198" spans="1:1">
      <c r="A198" s="526"/>
    </row>
    <row r="199" spans="1:1">
      <c r="A199" s="525"/>
    </row>
    <row r="200" spans="1:1">
      <c r="A200" s="526"/>
    </row>
    <row r="201" spans="1:1">
      <c r="A201" s="526"/>
    </row>
    <row r="202" spans="1:1">
      <c r="A202" s="526"/>
    </row>
    <row r="203" spans="1:1">
      <c r="A203" s="526"/>
    </row>
    <row r="204" spans="1:1">
      <c r="A204" s="526"/>
    </row>
    <row r="205" spans="1:1">
      <c r="A205" s="527"/>
    </row>
    <row r="206" spans="1:1">
      <c r="A206" s="525"/>
    </row>
    <row r="207" spans="1:1">
      <c r="A207" s="526"/>
    </row>
    <row r="208" spans="1:1">
      <c r="A208" s="526"/>
    </row>
    <row r="209" spans="1:1">
      <c r="A209" s="526"/>
    </row>
    <row r="210" spans="1:1">
      <c r="A210" s="526"/>
    </row>
    <row r="211" spans="1:1">
      <c r="A211" s="526"/>
    </row>
    <row r="212" spans="1:1">
      <c r="A212" s="526"/>
    </row>
    <row r="213" spans="1:1">
      <c r="A213" s="526"/>
    </row>
    <row r="214" spans="1:1">
      <c r="A214" s="526"/>
    </row>
    <row r="215" spans="1:1">
      <c r="A215" s="526"/>
    </row>
    <row r="216" spans="1:1">
      <c r="A216" s="526"/>
    </row>
    <row r="217" spans="1:1">
      <c r="A217" s="526"/>
    </row>
    <row r="218" spans="1:1">
      <c r="A218" s="526"/>
    </row>
    <row r="219" spans="1:1">
      <c r="A219" s="526"/>
    </row>
    <row r="220" spans="1:1">
      <c r="A220" s="526"/>
    </row>
    <row r="221" spans="1:1">
      <c r="A221" s="526"/>
    </row>
    <row r="222" spans="1:1">
      <c r="A222" s="526"/>
    </row>
    <row r="223" spans="1:1">
      <c r="A223" s="526"/>
    </row>
    <row r="224" spans="1:1">
      <c r="A224" s="527"/>
    </row>
    <row r="225" spans="1:1">
      <c r="A225" s="528"/>
    </row>
    <row r="226" spans="1:1">
      <c r="A226" s="522"/>
    </row>
    <row r="227" spans="1:1">
      <c r="A227" s="522"/>
    </row>
    <row r="228" spans="1:1">
      <c r="A228" s="522"/>
    </row>
    <row r="229" spans="1:1">
      <c r="A229" s="522"/>
    </row>
  </sheetData>
  <mergeCells count="3">
    <mergeCell ref="A3:A4"/>
    <mergeCell ref="I3:L3"/>
    <mergeCell ref="M3:P3"/>
  </mergeCells>
  <hyperlinks>
    <hyperlink ref="A1" location="Menu!A1" display="Return to Menu"/>
  </hyperlinks>
  <pageMargins left="0.53740157499999996" right="7.0000000000000007E-2" top="0.6" bottom="0.49803149600000002" header="0.51" footer="0.31496062992126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view="pageBreakPreview" zoomScale="70" zoomScaleSheetLayoutView="70" workbookViewId="0">
      <pane xSplit="1" ySplit="3" topLeftCell="B4" activePane="bottomRight" state="frozen"/>
      <selection activeCell="E63" sqref="E63"/>
      <selection pane="topRight" activeCell="E63" sqref="E63"/>
      <selection pane="bottomLeft" activeCell="E63" sqref="E63"/>
      <selection pane="bottomRight" activeCell="A16" sqref="A16"/>
    </sheetView>
  </sheetViews>
  <sheetFormatPr defaultRowHeight="14.25"/>
  <cols>
    <col min="1" max="1" width="58.140625" style="72" customWidth="1"/>
    <col min="2" max="5" width="10.7109375" style="72" customWidth="1"/>
    <col min="6" max="23" width="9.7109375" style="72" customWidth="1"/>
    <col min="24" max="16384" width="9.140625" style="72"/>
  </cols>
  <sheetData>
    <row r="1" spans="1:29" ht="26.25">
      <c r="A1" s="1" t="s">
        <v>0</v>
      </c>
      <c r="R1" s="529"/>
      <c r="S1" s="529"/>
      <c r="T1" s="529"/>
      <c r="U1" s="529"/>
      <c r="V1" s="529"/>
      <c r="W1" s="529"/>
    </row>
    <row r="2" spans="1:29" s="372" customFormat="1" ht="20.100000000000001" customHeight="1" thickBot="1">
      <c r="A2" s="1063" t="s">
        <v>1299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  <c r="Q2" s="1070"/>
      <c r="R2" s="530"/>
    </row>
    <row r="3" spans="1:29" s="457" customFormat="1" ht="30" customHeight="1">
      <c r="A3" s="531" t="s">
        <v>22</v>
      </c>
      <c r="B3" s="532">
        <v>1995</v>
      </c>
      <c r="C3" s="532">
        <v>1996</v>
      </c>
      <c r="D3" s="532">
        <v>1997</v>
      </c>
      <c r="E3" s="532">
        <v>1998</v>
      </c>
      <c r="F3" s="532">
        <v>1999</v>
      </c>
      <c r="G3" s="532">
        <v>2000</v>
      </c>
      <c r="H3" s="532">
        <v>2001</v>
      </c>
      <c r="I3" s="532">
        <v>2002</v>
      </c>
      <c r="J3" s="532">
        <v>2003</v>
      </c>
      <c r="K3" s="532">
        <v>2004</v>
      </c>
      <c r="L3" s="532">
        <v>2005</v>
      </c>
      <c r="M3" s="532">
        <v>2006</v>
      </c>
      <c r="N3" s="532">
        <v>2007</v>
      </c>
      <c r="O3" s="532">
        <v>2008</v>
      </c>
      <c r="P3" s="532">
        <v>2009</v>
      </c>
      <c r="Q3" s="532">
        <v>2010</v>
      </c>
      <c r="R3" s="532">
        <v>2011</v>
      </c>
      <c r="S3" s="532">
        <v>2012</v>
      </c>
      <c r="T3" s="532">
        <v>2013</v>
      </c>
      <c r="U3" s="532">
        <v>2014</v>
      </c>
      <c r="V3" s="532">
        <v>2015</v>
      </c>
      <c r="W3" s="532">
        <v>2016</v>
      </c>
    </row>
    <row r="4" spans="1:29" ht="30" customHeight="1">
      <c r="A4" s="533" t="s">
        <v>383</v>
      </c>
      <c r="B4" s="530" t="s">
        <v>512</v>
      </c>
      <c r="C4" s="530">
        <v>42.34352286</v>
      </c>
      <c r="D4" s="530">
        <v>137.36091730999999</v>
      </c>
      <c r="E4" s="530">
        <v>467.79564869000001</v>
      </c>
      <c r="F4" s="530">
        <v>560.6636010499999</v>
      </c>
      <c r="G4" s="530">
        <v>419.09765013000003</v>
      </c>
      <c r="H4" s="530">
        <v>1009.9889014800001</v>
      </c>
      <c r="I4" s="530">
        <v>711.10815974000002</v>
      </c>
      <c r="J4" s="530">
        <v>665.33050304999995</v>
      </c>
      <c r="K4" s="530">
        <v>777.25266388</v>
      </c>
      <c r="L4" s="530">
        <v>820.48528069999998</v>
      </c>
      <c r="M4" s="530">
        <v>156.69999999999999</v>
      </c>
      <c r="N4" s="530">
        <v>840.26</v>
      </c>
      <c r="O4" s="530">
        <v>1163.3900000000001</v>
      </c>
      <c r="P4" s="530">
        <v>1279.8899999999999</v>
      </c>
      <c r="Q4" s="530">
        <v>1890.92</v>
      </c>
      <c r="R4" s="530">
        <v>2135.54</v>
      </c>
      <c r="S4" s="530">
        <v>2006.38</v>
      </c>
      <c r="T4" s="530">
        <v>1016.98</v>
      </c>
      <c r="U4" s="530">
        <v>3545.73</v>
      </c>
      <c r="V4" s="530">
        <v>2963.8691638</v>
      </c>
      <c r="W4" s="530">
        <v>988.20719515999997</v>
      </c>
    </row>
    <row r="5" spans="1:29" ht="30" customHeight="1">
      <c r="A5" s="534" t="s">
        <v>384</v>
      </c>
      <c r="B5" s="530">
        <v>392.26216225000002</v>
      </c>
      <c r="C5" s="530">
        <v>169.67071339</v>
      </c>
      <c r="D5" s="530">
        <v>328.70593625999999</v>
      </c>
      <c r="E5" s="530">
        <v>370.53169914</v>
      </c>
      <c r="F5" s="530">
        <v>376.88665807999996</v>
      </c>
      <c r="G5" s="530">
        <v>531.43588132000002</v>
      </c>
      <c r="H5" s="530">
        <v>753.77514384999995</v>
      </c>
      <c r="I5" s="530">
        <v>781.21657129000005</v>
      </c>
      <c r="J5" s="530">
        <v>747.73641041999997</v>
      </c>
      <c r="K5" s="530">
        <v>780.14145635</v>
      </c>
      <c r="L5" s="530">
        <v>833.0244062999999</v>
      </c>
      <c r="M5" s="530">
        <v>237.4</v>
      </c>
      <c r="N5" s="530">
        <v>1544.59</v>
      </c>
      <c r="O5" s="530">
        <v>707.52</v>
      </c>
      <c r="P5" s="530">
        <v>3191.4</v>
      </c>
      <c r="Q5" s="530">
        <v>2117.85</v>
      </c>
      <c r="R5" s="530">
        <v>2094.89</v>
      </c>
      <c r="S5" s="530">
        <v>2662.77</v>
      </c>
      <c r="T5" s="530">
        <v>1372.07</v>
      </c>
      <c r="U5" s="530">
        <v>3668.92</v>
      </c>
      <c r="V5" s="530">
        <v>3903.4423998699999</v>
      </c>
      <c r="W5" s="530">
        <v>676.01366940000003</v>
      </c>
    </row>
    <row r="6" spans="1:29" ht="30" customHeight="1">
      <c r="A6" s="534" t="s">
        <v>385</v>
      </c>
      <c r="B6" s="530" t="s">
        <v>512</v>
      </c>
      <c r="C6" s="530">
        <v>203.98954578000001</v>
      </c>
      <c r="D6" s="530">
        <v>284.98797507</v>
      </c>
      <c r="E6" s="530">
        <v>246.09214777</v>
      </c>
      <c r="F6" s="530">
        <v>485.70028989000002</v>
      </c>
      <c r="G6" s="530">
        <v>538.74503676999996</v>
      </c>
      <c r="H6" s="530">
        <v>691.92122099000017</v>
      </c>
      <c r="I6" s="530">
        <v>656.70116877999999</v>
      </c>
      <c r="J6" s="530">
        <v>786.61245881000002</v>
      </c>
      <c r="K6" s="530">
        <v>690.16072088999999</v>
      </c>
      <c r="L6" s="530">
        <v>831.23147538000001</v>
      </c>
      <c r="M6" s="530">
        <v>315.5</v>
      </c>
      <c r="N6" s="530">
        <v>1687.27</v>
      </c>
      <c r="O6" s="530">
        <v>603.16999999999996</v>
      </c>
      <c r="P6" s="530">
        <v>3141.31</v>
      </c>
      <c r="Q6" s="530">
        <v>2064.21</v>
      </c>
      <c r="R6" s="530">
        <v>3604.91</v>
      </c>
      <c r="S6" s="530">
        <v>2150.91</v>
      </c>
      <c r="T6" s="530">
        <v>2166.54</v>
      </c>
      <c r="U6" s="530">
        <v>3712.54</v>
      </c>
      <c r="V6" s="530">
        <v>2167.6816218899999</v>
      </c>
      <c r="W6" s="530">
        <v>1104.10538924</v>
      </c>
    </row>
    <row r="7" spans="1:29" ht="30" customHeight="1">
      <c r="A7" s="534" t="s">
        <v>386</v>
      </c>
      <c r="B7" s="530">
        <v>267.95936899999998</v>
      </c>
      <c r="C7" s="530">
        <v>187.15035019999999</v>
      </c>
      <c r="D7" s="530">
        <v>337.78028775999996</v>
      </c>
      <c r="E7" s="530">
        <v>282.88106159</v>
      </c>
      <c r="F7" s="530">
        <v>445.43414093999996</v>
      </c>
      <c r="G7" s="530">
        <v>467.60480452999997</v>
      </c>
      <c r="H7" s="530">
        <v>967.47876142999996</v>
      </c>
      <c r="I7" s="530">
        <v>699.13281914999993</v>
      </c>
      <c r="J7" s="530">
        <v>731.21243376999996</v>
      </c>
      <c r="K7" s="530">
        <v>741.6191136299999</v>
      </c>
      <c r="L7" s="530">
        <v>759.34669984999994</v>
      </c>
      <c r="M7" s="530">
        <v>879.8</v>
      </c>
      <c r="N7" s="530">
        <v>947.76</v>
      </c>
      <c r="O7" s="530">
        <v>826.1</v>
      </c>
      <c r="P7" s="530">
        <v>2622.52</v>
      </c>
      <c r="Q7" s="530">
        <v>2147.12</v>
      </c>
      <c r="R7" s="530">
        <v>2697.8379999999997</v>
      </c>
      <c r="S7" s="530">
        <v>1384.28</v>
      </c>
      <c r="T7" s="530">
        <v>2535.5100000000002</v>
      </c>
      <c r="U7" s="530">
        <v>3376.72</v>
      </c>
      <c r="V7" s="530">
        <v>1746.1620149100002</v>
      </c>
      <c r="W7" s="530">
        <v>780.36253641999997</v>
      </c>
    </row>
    <row r="8" spans="1:29" ht="30" customHeight="1">
      <c r="A8" s="534" t="s">
        <v>27</v>
      </c>
      <c r="B8" s="530" t="s">
        <v>512</v>
      </c>
      <c r="C8" s="530">
        <v>149.71564111000004</v>
      </c>
      <c r="D8" s="530">
        <v>311.84281722000003</v>
      </c>
      <c r="E8" s="530">
        <v>358.26213509000002</v>
      </c>
      <c r="F8" s="530">
        <v>535.99877821999996</v>
      </c>
      <c r="G8" s="530">
        <v>600.78540957000007</v>
      </c>
      <c r="H8" s="530">
        <v>674.40790345000005</v>
      </c>
      <c r="I8" s="530">
        <v>618.98569527000018</v>
      </c>
      <c r="J8" s="530">
        <v>636.55351663999988</v>
      </c>
      <c r="K8" s="530">
        <v>982.96447261000014</v>
      </c>
      <c r="L8" s="530">
        <v>816.13673641999992</v>
      </c>
      <c r="M8" s="530">
        <v>1066.9000000000001</v>
      </c>
      <c r="N8" s="530">
        <v>1739.67</v>
      </c>
      <c r="O8" s="530">
        <v>1380.79</v>
      </c>
      <c r="P8" s="530">
        <v>3112.08</v>
      </c>
      <c r="Q8" s="530">
        <v>2984.81</v>
      </c>
      <c r="R8" s="530">
        <v>2941.92</v>
      </c>
      <c r="S8" s="530">
        <v>2120.77</v>
      </c>
      <c r="T8" s="530">
        <v>2806.32</v>
      </c>
      <c r="U8" s="530">
        <v>3548.32</v>
      </c>
      <c r="V8" s="530">
        <v>2166.5731659399999</v>
      </c>
      <c r="W8" s="530">
        <v>782.82647051000004</v>
      </c>
    </row>
    <row r="9" spans="1:29" ht="30" customHeight="1">
      <c r="A9" s="534" t="s">
        <v>387</v>
      </c>
      <c r="B9" s="530">
        <v>379.92598292999998</v>
      </c>
      <c r="C9" s="530">
        <v>160.97252869000002</v>
      </c>
      <c r="D9" s="530">
        <v>171.82903121999999</v>
      </c>
      <c r="E9" s="530">
        <v>326.12629707999997</v>
      </c>
      <c r="F9" s="530">
        <v>510.42881671999993</v>
      </c>
      <c r="G9" s="530">
        <v>593.77064424000002</v>
      </c>
      <c r="H9" s="530">
        <v>662.23152164999988</v>
      </c>
      <c r="I9" s="530">
        <v>651.63582659000008</v>
      </c>
      <c r="J9" s="530">
        <v>908.28685619999999</v>
      </c>
      <c r="K9" s="530">
        <v>969.76407944000005</v>
      </c>
      <c r="L9" s="530">
        <v>1053.3595174500001</v>
      </c>
      <c r="M9" s="530">
        <v>981.4</v>
      </c>
      <c r="N9" s="530">
        <v>1901.83</v>
      </c>
      <c r="O9" s="530">
        <v>1460.78</v>
      </c>
      <c r="P9" s="530">
        <v>2103.67</v>
      </c>
      <c r="Q9" s="530">
        <v>2941.44</v>
      </c>
      <c r="R9" s="530">
        <v>2990.6600000000003</v>
      </c>
      <c r="S9" s="530">
        <v>3544.81</v>
      </c>
      <c r="T9" s="530">
        <v>3077.23</v>
      </c>
      <c r="U9" s="530">
        <v>2899.77</v>
      </c>
      <c r="V9" s="530">
        <v>1735.85142193</v>
      </c>
      <c r="W9" s="530">
        <v>1283.8094936299999</v>
      </c>
    </row>
    <row r="10" spans="1:29" ht="30" customHeight="1">
      <c r="A10" s="534" t="s">
        <v>388</v>
      </c>
      <c r="B10" s="530" t="s">
        <v>512</v>
      </c>
      <c r="C10" s="530">
        <v>241.21896784999998</v>
      </c>
      <c r="D10" s="530">
        <v>168.73511030999998</v>
      </c>
      <c r="E10" s="530">
        <v>304.85825055999999</v>
      </c>
      <c r="F10" s="530">
        <v>292.64042668999997</v>
      </c>
      <c r="G10" s="530">
        <v>718.15252049000003</v>
      </c>
      <c r="H10" s="530">
        <v>779.11021622999999</v>
      </c>
      <c r="I10" s="530">
        <v>332.66417270000005</v>
      </c>
      <c r="J10" s="530">
        <v>805.05288305999989</v>
      </c>
      <c r="K10" s="530">
        <v>895.67465441999991</v>
      </c>
      <c r="L10" s="530">
        <v>1143.1505061199998</v>
      </c>
      <c r="M10" s="530">
        <v>551.9</v>
      </c>
      <c r="N10" s="530">
        <v>1747.32</v>
      </c>
      <c r="O10" s="530">
        <v>2211.7800000000002</v>
      </c>
      <c r="P10" s="530">
        <v>1815.81</v>
      </c>
      <c r="Q10" s="530">
        <v>2576.36</v>
      </c>
      <c r="R10" s="530">
        <v>3041.4900000000002</v>
      </c>
      <c r="S10" s="530">
        <v>2381.19</v>
      </c>
      <c r="T10" s="530">
        <v>3575.36</v>
      </c>
      <c r="U10" s="530">
        <v>2679.69</v>
      </c>
      <c r="V10" s="530">
        <v>2201.9554293800002</v>
      </c>
      <c r="W10" s="530">
        <v>510</v>
      </c>
      <c r="AC10" s="529"/>
    </row>
    <row r="11" spans="1:29" ht="30" customHeight="1">
      <c r="A11" s="534" t="s">
        <v>389</v>
      </c>
      <c r="B11" s="530" t="s">
        <v>512</v>
      </c>
      <c r="C11" s="530">
        <v>196.26084788</v>
      </c>
      <c r="D11" s="530">
        <v>231.00456116999999</v>
      </c>
      <c r="E11" s="530">
        <v>359.45815546</v>
      </c>
      <c r="F11" s="530">
        <v>322.54911187000005</v>
      </c>
      <c r="G11" s="530">
        <v>618.74229000000003</v>
      </c>
      <c r="H11" s="530">
        <v>1227.8980646499997</v>
      </c>
      <c r="I11" s="530">
        <v>628.09609562000003</v>
      </c>
      <c r="J11" s="530">
        <v>740.44052771000008</v>
      </c>
      <c r="K11" s="530">
        <v>673.9462614900001</v>
      </c>
      <c r="L11" s="530">
        <v>1206.4434381800002</v>
      </c>
      <c r="M11" s="530">
        <v>1140.0999999999999</v>
      </c>
      <c r="N11" s="530">
        <v>1110.79</v>
      </c>
      <c r="O11" s="530">
        <v>2046.23</v>
      </c>
      <c r="P11" s="530">
        <v>3065.5299999999997</v>
      </c>
      <c r="Q11" s="530">
        <v>2399.36</v>
      </c>
      <c r="R11" s="530">
        <v>3403.33</v>
      </c>
      <c r="S11" s="530">
        <v>2204.66</v>
      </c>
      <c r="T11" s="530">
        <v>2903.6</v>
      </c>
      <c r="U11" s="530">
        <v>3370.18</v>
      </c>
      <c r="V11" s="530">
        <v>2187.60865913</v>
      </c>
      <c r="W11" s="530">
        <v>98.388709890000001</v>
      </c>
      <c r="AC11" s="529"/>
    </row>
    <row r="12" spans="1:29" ht="30" customHeight="1">
      <c r="A12" s="534" t="s">
        <v>390</v>
      </c>
      <c r="B12" s="530">
        <v>436.54714124999998</v>
      </c>
      <c r="C12" s="530">
        <v>149.73016455999999</v>
      </c>
      <c r="D12" s="530">
        <v>267.29393093000004</v>
      </c>
      <c r="E12" s="530">
        <v>485.61054439999998</v>
      </c>
      <c r="F12" s="530">
        <v>319.83156739999998</v>
      </c>
      <c r="G12" s="530">
        <v>682.15611274000003</v>
      </c>
      <c r="H12" s="530">
        <v>747.92919374999997</v>
      </c>
      <c r="I12" s="530">
        <v>662.40594582000006</v>
      </c>
      <c r="J12" s="530">
        <v>873.06623224000009</v>
      </c>
      <c r="K12" s="530">
        <v>818.40774390000001</v>
      </c>
      <c r="L12" s="530">
        <v>815.88466339000001</v>
      </c>
      <c r="M12" s="530">
        <v>2049.5</v>
      </c>
      <c r="N12" s="530">
        <v>1180.17</v>
      </c>
      <c r="O12" s="530">
        <v>1380.3</v>
      </c>
      <c r="P12" s="530">
        <v>2460.83</v>
      </c>
      <c r="Q12" s="530">
        <v>4207.3100000000004</v>
      </c>
      <c r="R12" s="530">
        <v>4845.6499999999996</v>
      </c>
      <c r="S12" s="530">
        <v>1909.5800000000002</v>
      </c>
      <c r="T12" s="530">
        <v>2778.27</v>
      </c>
      <c r="U12" s="530">
        <v>2741.68</v>
      </c>
      <c r="V12" s="530">
        <v>1706.0158959200003</v>
      </c>
      <c r="W12" s="530">
        <v>39.54565556</v>
      </c>
    </row>
    <row r="13" spans="1:29" ht="30" customHeight="1">
      <c r="A13" s="534" t="s">
        <v>391</v>
      </c>
      <c r="B13" s="530" t="s">
        <v>512</v>
      </c>
      <c r="C13" s="530">
        <v>188.35027278000001</v>
      </c>
      <c r="D13" s="530">
        <v>307.73832436999999</v>
      </c>
      <c r="E13" s="530">
        <v>335.87566082000001</v>
      </c>
      <c r="F13" s="530">
        <v>315.92149189000003</v>
      </c>
      <c r="G13" s="530">
        <v>738.02600150000001</v>
      </c>
      <c r="H13" s="530">
        <v>803.19786146999991</v>
      </c>
      <c r="I13" s="530">
        <v>672.92190258000005</v>
      </c>
      <c r="J13" s="530">
        <v>728.59698521999997</v>
      </c>
      <c r="K13" s="530">
        <v>769.73725241</v>
      </c>
      <c r="L13" s="530">
        <v>755.32310559999996</v>
      </c>
      <c r="M13" s="530">
        <v>1385.9</v>
      </c>
      <c r="N13" s="530">
        <v>748.09</v>
      </c>
      <c r="O13" s="530">
        <v>4398.1499999999996</v>
      </c>
      <c r="P13" s="530">
        <v>1743.05</v>
      </c>
      <c r="Q13" s="530">
        <v>2820.79</v>
      </c>
      <c r="R13" s="530">
        <v>3323.76</v>
      </c>
      <c r="S13" s="530">
        <v>1440.83</v>
      </c>
      <c r="T13" s="530">
        <v>2872.73</v>
      </c>
      <c r="U13" s="530">
        <v>3677.34</v>
      </c>
      <c r="V13" s="530">
        <v>1667.1587700100001</v>
      </c>
      <c r="W13" s="530">
        <v>39.762541130000002</v>
      </c>
    </row>
    <row r="14" spans="1:29" ht="30" customHeight="1">
      <c r="A14" s="534" t="s">
        <v>392</v>
      </c>
      <c r="B14" s="530">
        <v>199.11732096</v>
      </c>
      <c r="C14" s="530">
        <v>110.07773027</v>
      </c>
      <c r="D14" s="530">
        <v>193.37734234999999</v>
      </c>
      <c r="E14" s="530">
        <v>248.30563112000002</v>
      </c>
      <c r="F14" s="530">
        <v>335.25104764999998</v>
      </c>
      <c r="G14" s="530">
        <v>655.49440584000001</v>
      </c>
      <c r="H14" s="530">
        <v>964.34864377999986</v>
      </c>
      <c r="I14" s="530">
        <v>558.76334849</v>
      </c>
      <c r="J14" s="530">
        <v>1090.8959888299999</v>
      </c>
      <c r="K14" s="530">
        <v>775.94487903999993</v>
      </c>
      <c r="L14" s="530">
        <v>652.32522355000003</v>
      </c>
      <c r="M14" s="530">
        <v>1796</v>
      </c>
      <c r="N14" s="530">
        <v>1175.5</v>
      </c>
      <c r="O14" s="530">
        <v>4357.88</v>
      </c>
      <c r="P14" s="530">
        <v>1788.96</v>
      </c>
      <c r="Q14" s="530">
        <v>1841.89</v>
      </c>
      <c r="R14" s="530">
        <v>2544.9899999999998</v>
      </c>
      <c r="S14" s="530">
        <v>1590.33</v>
      </c>
      <c r="T14" s="530">
        <v>3319.17</v>
      </c>
      <c r="U14" s="530">
        <v>2442.64</v>
      </c>
      <c r="V14" s="530">
        <v>1792.26177181</v>
      </c>
      <c r="W14" s="530">
        <v>39.392000000000003</v>
      </c>
    </row>
    <row r="15" spans="1:29" ht="30" customHeight="1" thickBot="1">
      <c r="A15" s="535" t="s">
        <v>393</v>
      </c>
      <c r="B15" s="536" t="s">
        <v>512</v>
      </c>
      <c r="C15" s="536">
        <v>47.555328580000001</v>
      </c>
      <c r="D15" s="536">
        <v>198.67841827000004</v>
      </c>
      <c r="E15" s="536">
        <v>347.29545335</v>
      </c>
      <c r="F15" s="536">
        <v>332.96509354000005</v>
      </c>
      <c r="G15" s="536">
        <v>692.40453697999999</v>
      </c>
      <c r="H15" s="536">
        <v>753.94776833999993</v>
      </c>
      <c r="I15" s="536">
        <v>620.42366460000005</v>
      </c>
      <c r="J15" s="536">
        <v>662.18138504000001</v>
      </c>
      <c r="K15" s="536">
        <v>581.03210664999995</v>
      </c>
      <c r="L15" s="536">
        <v>498.93397612999996</v>
      </c>
      <c r="M15" s="536">
        <v>2042.7</v>
      </c>
      <c r="N15" s="536">
        <v>1446.7</v>
      </c>
      <c r="O15" s="536">
        <v>957.53</v>
      </c>
      <c r="P15" s="536">
        <v>1206.21</v>
      </c>
      <c r="Q15" s="536">
        <v>2180.2399999999998</v>
      </c>
      <c r="R15" s="536">
        <v>2073.5099999999998</v>
      </c>
      <c r="S15" s="536">
        <v>1230.19</v>
      </c>
      <c r="T15" s="536">
        <v>2412.56</v>
      </c>
      <c r="U15" s="536">
        <v>1351.48</v>
      </c>
      <c r="V15" s="536">
        <v>1199.74844893</v>
      </c>
      <c r="W15" s="536">
        <v>68.039999999999992</v>
      </c>
      <c r="AC15" s="529"/>
    </row>
    <row r="16" spans="1:29" s="287" customFormat="1" ht="15" customHeight="1">
      <c r="A16" s="140" t="s">
        <v>134</v>
      </c>
      <c r="B16" s="406"/>
      <c r="G16" s="537"/>
      <c r="H16" s="537"/>
      <c r="I16" s="537"/>
      <c r="J16" s="537"/>
      <c r="K16" s="537"/>
      <c r="L16" s="537"/>
      <c r="P16" s="538"/>
      <c r="Q16" s="539"/>
      <c r="R16" s="539"/>
      <c r="S16" s="539"/>
      <c r="T16" s="539"/>
      <c r="AC16" s="538"/>
    </row>
    <row r="17" spans="1:12" s="287" customFormat="1" ht="15" customHeight="1">
      <c r="A17" s="140" t="s">
        <v>513</v>
      </c>
      <c r="G17" s="537"/>
      <c r="H17" s="537"/>
      <c r="I17" s="537"/>
      <c r="J17" s="537"/>
      <c r="K17" s="537"/>
      <c r="L17" s="537"/>
    </row>
    <row r="18" spans="1:12" s="287" customFormat="1" ht="15" customHeight="1">
      <c r="A18" s="140" t="s">
        <v>514</v>
      </c>
      <c r="G18" s="537"/>
      <c r="H18" s="540"/>
      <c r="I18" s="540"/>
      <c r="J18" s="540"/>
      <c r="K18" s="537"/>
      <c r="L18" s="537"/>
    </row>
    <row r="19" spans="1:12" ht="15.75">
      <c r="H19" s="541"/>
      <c r="I19" s="542"/>
      <c r="J19" s="543"/>
    </row>
    <row r="20" spans="1:12" ht="15.75">
      <c r="A20" s="387"/>
      <c r="B20" s="389"/>
      <c r="C20" s="389"/>
      <c r="D20" s="389"/>
      <c r="E20" s="389"/>
      <c r="F20" s="389"/>
      <c r="H20" s="541"/>
      <c r="I20" s="542"/>
      <c r="J20" s="543"/>
    </row>
    <row r="21" spans="1:12" ht="15.75">
      <c r="A21" s="387"/>
      <c r="B21" s="389"/>
      <c r="C21" s="389"/>
      <c r="D21" s="389"/>
      <c r="E21" s="389"/>
      <c r="F21" s="389"/>
      <c r="H21" s="541"/>
      <c r="I21" s="542"/>
      <c r="J21" s="543"/>
    </row>
    <row r="22" spans="1:12" ht="15.75">
      <c r="A22" s="387"/>
      <c r="B22" s="389"/>
      <c r="C22" s="389"/>
      <c r="D22" s="389"/>
      <c r="E22" s="389"/>
      <c r="F22" s="389"/>
      <c r="H22" s="541"/>
      <c r="I22" s="542"/>
      <c r="J22" s="543"/>
    </row>
    <row r="23" spans="1:12" ht="15.75">
      <c r="H23" s="541"/>
      <c r="I23" s="542"/>
      <c r="J23" s="543"/>
    </row>
    <row r="24" spans="1:12" ht="15.75">
      <c r="H24" s="541"/>
      <c r="I24" s="542"/>
      <c r="J24" s="543"/>
    </row>
  </sheetData>
  <mergeCells count="1">
    <mergeCell ref="A2:Q2"/>
  </mergeCells>
  <hyperlinks>
    <hyperlink ref="A1" location="Menu!A1" display="Return to Menu"/>
  </hyperlinks>
  <pageMargins left="0.5" right="0.3" top="0.71" bottom="0.74803149606299202" header="0.56000000000000005" footer="0.31496062992126"/>
  <pageSetup paperSize="9" scale="5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view="pageBreakPreview" zoomScale="90" zoomScaleNormal="90" zoomScaleSheetLayoutView="90" workbookViewId="0">
      <pane xSplit="1" ySplit="3" topLeftCell="B37" activePane="bottomRight" state="frozen"/>
      <selection activeCell="E63" sqref="E63"/>
      <selection pane="topRight" activeCell="E63" sqref="E63"/>
      <selection pane="bottomLeft" activeCell="E63" sqref="E63"/>
      <selection pane="bottomRight" activeCell="A3" sqref="A3"/>
    </sheetView>
  </sheetViews>
  <sheetFormatPr defaultRowHeight="15"/>
  <cols>
    <col min="1" max="1" width="51.85546875" style="872" customWidth="1"/>
    <col min="2" max="5" width="13" style="872" bestFit="1" customWidth="1"/>
    <col min="6" max="6" width="13.42578125" style="872" bestFit="1" customWidth="1"/>
    <col min="7" max="7" width="13.28515625" style="872" bestFit="1" customWidth="1"/>
    <col min="8" max="8" width="13.7109375" style="872" bestFit="1" customWidth="1"/>
    <col min="9" max="9" width="13.42578125" style="872" bestFit="1" customWidth="1"/>
    <col min="10" max="10" width="13" style="872" bestFit="1" customWidth="1"/>
    <col min="11" max="11" width="14" style="872" bestFit="1" customWidth="1"/>
    <col min="12" max="13" width="13" style="872" bestFit="1" customWidth="1"/>
    <col min="14" max="14" width="12.5703125" style="872" bestFit="1" customWidth="1"/>
    <col min="15" max="15" width="13" style="872" bestFit="1" customWidth="1"/>
    <col min="16" max="16" width="12.5703125" style="872" bestFit="1" customWidth="1"/>
    <col min="17" max="17" width="12" style="872" bestFit="1" customWidth="1"/>
    <col min="18" max="19" width="12.5703125" style="872" bestFit="1" customWidth="1"/>
    <col min="20" max="20" width="9.140625" style="872" customWidth="1"/>
    <col min="21" max="16384" width="9.140625" style="872"/>
  </cols>
  <sheetData>
    <row r="1" spans="1:25" ht="26.25">
      <c r="A1" s="1" t="s">
        <v>0</v>
      </c>
    </row>
    <row r="2" spans="1:25" ht="17.25" thickBot="1">
      <c r="A2" s="546" t="s">
        <v>1587</v>
      </c>
    </row>
    <row r="3" spans="1:25" s="965" customFormat="1" ht="16.5" thickBot="1">
      <c r="A3" s="953" t="s">
        <v>1316</v>
      </c>
      <c r="B3" s="972">
        <v>2004</v>
      </c>
      <c r="C3" s="972">
        <v>2005</v>
      </c>
      <c r="D3" s="972">
        <v>2006</v>
      </c>
      <c r="E3" s="972">
        <v>2007</v>
      </c>
      <c r="F3" s="972">
        <v>2008</v>
      </c>
      <c r="G3" s="972">
        <v>2009</v>
      </c>
      <c r="H3" s="972">
        <v>2010</v>
      </c>
      <c r="I3" s="972">
        <v>2011</v>
      </c>
      <c r="J3" s="972">
        <v>2012</v>
      </c>
      <c r="K3" s="972">
        <v>2014</v>
      </c>
      <c r="L3" s="972" t="s">
        <v>1342</v>
      </c>
      <c r="M3" s="972" t="s">
        <v>1343</v>
      </c>
      <c r="N3" s="972" t="s">
        <v>1344</v>
      </c>
      <c r="O3" s="972" t="s">
        <v>1345</v>
      </c>
      <c r="P3" s="972" t="s">
        <v>1346</v>
      </c>
      <c r="Q3" s="972" t="s">
        <v>1347</v>
      </c>
      <c r="R3" s="972" t="s">
        <v>1348</v>
      </c>
      <c r="S3" s="973" t="s">
        <v>1349</v>
      </c>
    </row>
    <row r="4" spans="1:25" ht="15.75">
      <c r="A4" s="950" t="s">
        <v>1317</v>
      </c>
      <c r="B4" s="969">
        <v>35402.19</v>
      </c>
      <c r="C4" s="970">
        <v>51235.969999999994</v>
      </c>
      <c r="D4" s="970">
        <v>58715.59</v>
      </c>
      <c r="E4" s="970">
        <v>74048.86</v>
      </c>
      <c r="F4" s="970">
        <v>106803.41</v>
      </c>
      <c r="G4" s="970">
        <v>67267.209999999992</v>
      </c>
      <c r="H4" s="970">
        <v>91328.629999999976</v>
      </c>
      <c r="I4" s="970">
        <v>105106.22</v>
      </c>
      <c r="J4" s="970">
        <v>119015.01</v>
      </c>
      <c r="K4" s="970">
        <v>154212.19000000003</v>
      </c>
      <c r="L4" s="970">
        <v>28423.599999999999</v>
      </c>
      <c r="M4" s="970">
        <v>23749.199999999997</v>
      </c>
      <c r="N4" s="970">
        <v>27315.99</v>
      </c>
      <c r="O4" s="970">
        <v>20294.480000000003</v>
      </c>
      <c r="P4" s="970">
        <v>15006.869999999999</v>
      </c>
      <c r="Q4" s="970">
        <v>14147.67</v>
      </c>
      <c r="R4" s="970">
        <v>17068.62</v>
      </c>
      <c r="S4" s="971">
        <v>16525.39</v>
      </c>
    </row>
    <row r="5" spans="1:25" ht="15.75">
      <c r="A5" s="950" t="s">
        <v>1318</v>
      </c>
      <c r="B5" s="962">
        <v>24971.74</v>
      </c>
      <c r="C5" s="963">
        <v>35081.42</v>
      </c>
      <c r="D5" s="963">
        <v>36727.160000000003</v>
      </c>
      <c r="E5" s="963">
        <v>35555.619999999995</v>
      </c>
      <c r="F5" s="963">
        <v>49307.469999999994</v>
      </c>
      <c r="G5" s="963">
        <v>25050.539999999997</v>
      </c>
      <c r="H5" s="963">
        <v>27847.119999999999</v>
      </c>
      <c r="I5" s="963">
        <v>47205.72</v>
      </c>
      <c r="J5" s="963">
        <v>46783.18</v>
      </c>
      <c r="K5" s="963">
        <v>46642.67</v>
      </c>
      <c r="L5" s="963">
        <v>8307</v>
      </c>
      <c r="M5" s="963">
        <v>6976</v>
      </c>
      <c r="N5" s="963">
        <v>11090.9</v>
      </c>
      <c r="O5" s="963">
        <v>7135.41</v>
      </c>
      <c r="P5" s="963">
        <v>4162.3100000000004</v>
      </c>
      <c r="Q5" s="963">
        <v>4550.8100000000004</v>
      </c>
      <c r="R5" s="963">
        <v>5619.02</v>
      </c>
      <c r="S5" s="964">
        <v>6734.04</v>
      </c>
    </row>
    <row r="6" spans="1:25" ht="15.75">
      <c r="A6" s="954" t="s">
        <v>1319</v>
      </c>
      <c r="B6" s="962">
        <v>23527.200000000001</v>
      </c>
      <c r="C6" s="963">
        <v>32601.65</v>
      </c>
      <c r="D6" s="963">
        <v>33138.21</v>
      </c>
      <c r="E6" s="963">
        <v>29335.38</v>
      </c>
      <c r="F6" s="963">
        <v>44679.030000000006</v>
      </c>
      <c r="G6" s="963">
        <v>17387.28</v>
      </c>
      <c r="H6" s="963">
        <v>26162.989999999998</v>
      </c>
      <c r="I6" s="963">
        <v>41328.649999999994</v>
      </c>
      <c r="J6" s="963">
        <v>42556.33</v>
      </c>
      <c r="K6" s="963">
        <v>38625.299999999996</v>
      </c>
      <c r="L6" s="963">
        <v>5585.4</v>
      </c>
      <c r="M6" s="963">
        <v>3652.3</v>
      </c>
      <c r="N6" s="963">
        <v>6045.8499999999995</v>
      </c>
      <c r="O6" s="963">
        <v>3987.8700000000003</v>
      </c>
      <c r="P6" s="963">
        <v>2710.65</v>
      </c>
      <c r="Q6" s="963">
        <v>1903.05</v>
      </c>
      <c r="R6" s="963">
        <v>3599.88</v>
      </c>
      <c r="S6" s="964">
        <v>1966.92</v>
      </c>
    </row>
    <row r="7" spans="1:25" ht="15.75">
      <c r="A7" s="954" t="s">
        <v>1320</v>
      </c>
      <c r="B7" s="962">
        <v>1444.54</v>
      </c>
      <c r="C7" s="963">
        <v>2479.7699999999995</v>
      </c>
      <c r="D7" s="963">
        <v>3588.95</v>
      </c>
      <c r="E7" s="963">
        <v>6220.2399999999989</v>
      </c>
      <c r="F7" s="963">
        <v>4628.4400000000005</v>
      </c>
      <c r="G7" s="963">
        <v>7663.26</v>
      </c>
      <c r="H7" s="963">
        <v>1684.1299999999999</v>
      </c>
      <c r="I7" s="963">
        <v>5877.07</v>
      </c>
      <c r="J7" s="963">
        <v>4226.95</v>
      </c>
      <c r="K7" s="963">
        <v>8017.34</v>
      </c>
      <c r="L7" s="963">
        <v>2721.6000000000004</v>
      </c>
      <c r="M7" s="963">
        <v>3323.8</v>
      </c>
      <c r="N7" s="963">
        <v>5045.04</v>
      </c>
      <c r="O7" s="963">
        <v>3147.54</v>
      </c>
      <c r="P7" s="963">
        <v>1451.67</v>
      </c>
      <c r="Q7" s="963">
        <v>2647.7599999999998</v>
      </c>
      <c r="R7" s="963">
        <v>2019.1499999999999</v>
      </c>
      <c r="S7" s="964">
        <v>4767.12</v>
      </c>
    </row>
    <row r="8" spans="1:25" ht="15.75">
      <c r="A8" s="955" t="s">
        <v>1351</v>
      </c>
      <c r="B8" s="962" t="s">
        <v>1350</v>
      </c>
      <c r="C8" s="963" t="s">
        <v>1350</v>
      </c>
      <c r="D8" s="963" t="s">
        <v>1350</v>
      </c>
      <c r="E8" s="963" t="s">
        <v>1350</v>
      </c>
      <c r="F8" s="963" t="s">
        <v>1350</v>
      </c>
      <c r="G8" s="963" t="s">
        <v>1350</v>
      </c>
      <c r="H8" s="963" t="s">
        <v>1350</v>
      </c>
      <c r="I8" s="963" t="s">
        <v>1350</v>
      </c>
      <c r="J8" s="963" t="s">
        <v>1350</v>
      </c>
      <c r="K8" s="963" t="s">
        <v>1350</v>
      </c>
      <c r="L8" s="963" t="s">
        <v>1350</v>
      </c>
      <c r="M8" s="963" t="s">
        <v>1350</v>
      </c>
      <c r="N8" s="963" t="s">
        <v>1350</v>
      </c>
      <c r="O8" s="963" t="s">
        <v>1350</v>
      </c>
      <c r="P8" s="963" t="s">
        <v>1350</v>
      </c>
      <c r="Q8" s="963" t="s">
        <v>1350</v>
      </c>
      <c r="R8" s="963" t="s">
        <v>1350</v>
      </c>
      <c r="S8" s="964" t="s">
        <v>1350</v>
      </c>
    </row>
    <row r="9" spans="1:25" ht="15.75">
      <c r="A9" s="955" t="s">
        <v>1352</v>
      </c>
      <c r="B9" s="962" t="s">
        <v>1350</v>
      </c>
      <c r="C9" s="963">
        <v>221.48</v>
      </c>
      <c r="D9" s="963">
        <v>865.48</v>
      </c>
      <c r="E9" s="963">
        <v>2395</v>
      </c>
      <c r="F9" s="963">
        <v>850</v>
      </c>
      <c r="G9" s="963">
        <v>2798.8300000000008</v>
      </c>
      <c r="H9" s="963">
        <v>9.3000000000000007</v>
      </c>
      <c r="I9" s="963">
        <v>2272.5</v>
      </c>
      <c r="J9" s="963">
        <v>1461.77</v>
      </c>
      <c r="K9" s="963">
        <v>779</v>
      </c>
      <c r="L9" s="963">
        <v>273.8</v>
      </c>
      <c r="M9" s="963">
        <v>371.2</v>
      </c>
      <c r="N9" s="963" t="s">
        <v>1350</v>
      </c>
      <c r="O9" s="963" t="s">
        <v>1350</v>
      </c>
      <c r="P9" s="963" t="s">
        <v>1350</v>
      </c>
      <c r="Q9" s="963">
        <v>30</v>
      </c>
      <c r="R9" s="963" t="s">
        <v>1350</v>
      </c>
      <c r="S9" s="964">
        <v>106.33</v>
      </c>
    </row>
    <row r="10" spans="1:25" ht="15.75">
      <c r="A10" s="956" t="s">
        <v>1353</v>
      </c>
      <c r="B10" s="962" t="s">
        <v>1350</v>
      </c>
      <c r="C10" s="963" t="s">
        <v>1350</v>
      </c>
      <c r="D10" s="963" t="s">
        <v>1350</v>
      </c>
      <c r="E10" s="963" t="s">
        <v>1350</v>
      </c>
      <c r="F10" s="963">
        <v>945</v>
      </c>
      <c r="G10" s="963" t="s">
        <v>1350</v>
      </c>
      <c r="H10" s="963" t="s">
        <v>1350</v>
      </c>
      <c r="I10" s="963">
        <v>500</v>
      </c>
      <c r="J10" s="963">
        <v>250</v>
      </c>
      <c r="K10" s="963">
        <v>4025.05</v>
      </c>
      <c r="L10" s="963">
        <v>2010</v>
      </c>
      <c r="M10" s="963">
        <v>2050</v>
      </c>
      <c r="N10" s="963">
        <v>1300</v>
      </c>
      <c r="O10" s="963">
        <v>400</v>
      </c>
      <c r="P10" s="963">
        <v>500</v>
      </c>
      <c r="Q10" s="963">
        <v>1350</v>
      </c>
      <c r="R10" s="963">
        <v>900</v>
      </c>
      <c r="S10" s="964">
        <v>1405.02</v>
      </c>
    </row>
    <row r="11" spans="1:25" ht="15.75">
      <c r="A11" s="955" t="s">
        <v>1354</v>
      </c>
      <c r="B11" s="962" t="s">
        <v>1350</v>
      </c>
      <c r="C11" s="963" t="s">
        <v>1350</v>
      </c>
      <c r="D11" s="963" t="s">
        <v>1350</v>
      </c>
      <c r="E11" s="963" t="s">
        <v>1350</v>
      </c>
      <c r="F11" s="963">
        <v>1874.5099999999998</v>
      </c>
      <c r="G11" s="963">
        <v>487.59000000000003</v>
      </c>
      <c r="H11" s="963">
        <v>496.24999999999994</v>
      </c>
      <c r="I11" s="963">
        <v>215.8</v>
      </c>
      <c r="J11" s="963">
        <v>209.37000000000003</v>
      </c>
      <c r="K11" s="963">
        <v>172.15999999999997</v>
      </c>
      <c r="L11" s="963">
        <v>42.5</v>
      </c>
      <c r="M11" s="963">
        <v>28</v>
      </c>
      <c r="N11" s="963">
        <v>44.32</v>
      </c>
      <c r="O11" s="963">
        <v>48.16</v>
      </c>
      <c r="P11" s="963">
        <v>74.48</v>
      </c>
      <c r="Q11" s="963">
        <v>45.7</v>
      </c>
      <c r="R11" s="963">
        <v>32.340000000000003</v>
      </c>
      <c r="S11" s="964">
        <v>68.52</v>
      </c>
      <c r="T11" s="965"/>
      <c r="U11" s="965"/>
      <c r="V11" s="965"/>
      <c r="W11" s="965"/>
      <c r="X11" s="965"/>
      <c r="Y11" s="965"/>
    </row>
    <row r="12" spans="1:25" ht="15.75">
      <c r="A12" s="955" t="s">
        <v>1355</v>
      </c>
      <c r="B12" s="962" t="s">
        <v>1350</v>
      </c>
      <c r="C12" s="963" t="s">
        <v>1350</v>
      </c>
      <c r="D12" s="963" t="s">
        <v>1350</v>
      </c>
      <c r="E12" s="963" t="s">
        <v>1350</v>
      </c>
      <c r="F12" s="963" t="s">
        <v>1350</v>
      </c>
      <c r="G12" s="963" t="s">
        <v>1350</v>
      </c>
      <c r="H12" s="963" t="s">
        <v>1350</v>
      </c>
      <c r="I12" s="963" t="s">
        <v>1350</v>
      </c>
      <c r="J12" s="963" t="s">
        <v>1350</v>
      </c>
      <c r="K12" s="963">
        <v>32.67</v>
      </c>
      <c r="L12" s="963">
        <v>0.1</v>
      </c>
      <c r="M12" s="963" t="s">
        <v>1350</v>
      </c>
      <c r="N12" s="963">
        <v>0.04</v>
      </c>
      <c r="O12" s="963" t="s">
        <v>1350</v>
      </c>
      <c r="P12" s="963">
        <v>0.06</v>
      </c>
      <c r="Q12" s="963">
        <v>0.1</v>
      </c>
      <c r="R12" s="963">
        <v>0.08</v>
      </c>
      <c r="S12" s="964" t="s">
        <v>1350</v>
      </c>
      <c r="T12" s="965"/>
      <c r="U12" s="965"/>
      <c r="V12" s="965"/>
      <c r="W12" s="965"/>
      <c r="X12" s="965"/>
      <c r="Y12" s="965"/>
    </row>
    <row r="13" spans="1:25" ht="31.5">
      <c r="A13" s="955" t="s">
        <v>1356</v>
      </c>
      <c r="B13" s="962" t="s">
        <v>1350</v>
      </c>
      <c r="C13" s="963" t="s">
        <v>1350</v>
      </c>
      <c r="D13" s="963" t="s">
        <v>1350</v>
      </c>
      <c r="E13" s="963" t="s">
        <v>1350</v>
      </c>
      <c r="F13" s="963" t="s">
        <v>1350</v>
      </c>
      <c r="G13" s="963">
        <v>2410.7399999999998</v>
      </c>
      <c r="H13" s="963" t="s">
        <v>1350</v>
      </c>
      <c r="I13" s="963" t="s">
        <v>1350</v>
      </c>
      <c r="J13" s="963" t="s">
        <v>1350</v>
      </c>
      <c r="K13" s="963" t="s">
        <v>1350</v>
      </c>
      <c r="L13" s="963" t="s">
        <v>1350</v>
      </c>
      <c r="M13" s="963" t="s">
        <v>1350</v>
      </c>
      <c r="N13" s="963" t="s">
        <v>1350</v>
      </c>
      <c r="O13" s="963" t="s">
        <v>1350</v>
      </c>
      <c r="P13" s="963" t="s">
        <v>1350</v>
      </c>
      <c r="Q13" s="963" t="s">
        <v>1350</v>
      </c>
      <c r="R13" s="963" t="s">
        <v>1350</v>
      </c>
      <c r="S13" s="964" t="s">
        <v>1350</v>
      </c>
      <c r="T13" s="965"/>
      <c r="U13" s="965"/>
      <c r="V13" s="965"/>
      <c r="W13" s="965"/>
      <c r="X13" s="965"/>
      <c r="Y13" s="965"/>
    </row>
    <row r="14" spans="1:25" ht="15.75">
      <c r="A14" s="955" t="s">
        <v>1357</v>
      </c>
      <c r="B14" s="962" t="s">
        <v>1350</v>
      </c>
      <c r="C14" s="963" t="s">
        <v>1350</v>
      </c>
      <c r="D14" s="963" t="s">
        <v>1350</v>
      </c>
      <c r="E14" s="963" t="s">
        <v>1350</v>
      </c>
      <c r="F14" s="963" t="s">
        <v>1350</v>
      </c>
      <c r="G14" s="963" t="s">
        <v>1350</v>
      </c>
      <c r="H14" s="963" t="s">
        <v>1350</v>
      </c>
      <c r="I14" s="963" t="s">
        <v>1350</v>
      </c>
      <c r="J14" s="963" t="s">
        <v>1350</v>
      </c>
      <c r="K14" s="963" t="s">
        <v>1350</v>
      </c>
      <c r="L14" s="963" t="s">
        <v>1350</v>
      </c>
      <c r="M14" s="963" t="s">
        <v>1350</v>
      </c>
      <c r="N14" s="963" t="s">
        <v>1350</v>
      </c>
      <c r="O14" s="963" t="s">
        <v>1350</v>
      </c>
      <c r="P14" s="963" t="s">
        <v>1350</v>
      </c>
      <c r="Q14" s="963" t="s">
        <v>1350</v>
      </c>
      <c r="R14" s="963">
        <v>25.59</v>
      </c>
      <c r="S14" s="964">
        <v>23.11</v>
      </c>
      <c r="T14" s="965"/>
      <c r="U14" s="965"/>
      <c r="V14" s="965"/>
      <c r="W14" s="965"/>
      <c r="X14" s="965"/>
      <c r="Y14" s="965"/>
    </row>
    <row r="15" spans="1:25" ht="31.5">
      <c r="A15" s="957" t="s">
        <v>1358</v>
      </c>
      <c r="B15" s="962" t="s">
        <v>1350</v>
      </c>
      <c r="C15" s="963" t="s">
        <v>1350</v>
      </c>
      <c r="D15" s="963" t="s">
        <v>1350</v>
      </c>
      <c r="E15" s="963" t="s">
        <v>1350</v>
      </c>
      <c r="F15" s="963" t="s">
        <v>1350</v>
      </c>
      <c r="G15" s="963" t="s">
        <v>1350</v>
      </c>
      <c r="H15" s="963" t="s">
        <v>1350</v>
      </c>
      <c r="I15" s="963" t="s">
        <v>1350</v>
      </c>
      <c r="J15" s="963" t="s">
        <v>1350</v>
      </c>
      <c r="K15" s="963">
        <v>8.98</v>
      </c>
      <c r="L15" s="963">
        <v>1.3</v>
      </c>
      <c r="M15" s="963" t="s">
        <v>1350</v>
      </c>
      <c r="N15" s="963">
        <v>0.02</v>
      </c>
      <c r="O15" s="963">
        <v>0.15</v>
      </c>
      <c r="P15" s="963" t="s">
        <v>1350</v>
      </c>
      <c r="Q15" s="963" t="s">
        <v>1350</v>
      </c>
      <c r="R15" s="963">
        <v>7.75</v>
      </c>
      <c r="S15" s="964" t="s">
        <v>1350</v>
      </c>
      <c r="T15" s="965"/>
      <c r="U15" s="965"/>
      <c r="V15" s="965"/>
      <c r="W15" s="965"/>
      <c r="X15" s="965"/>
      <c r="Y15" s="965"/>
    </row>
    <row r="16" spans="1:25" ht="15.75">
      <c r="A16" s="957" t="s">
        <v>1359</v>
      </c>
      <c r="B16" s="962" t="s">
        <v>1350</v>
      </c>
      <c r="C16" s="963" t="s">
        <v>1350</v>
      </c>
      <c r="D16" s="963" t="s">
        <v>1350</v>
      </c>
      <c r="E16" s="963" t="s">
        <v>1350</v>
      </c>
      <c r="F16" s="963" t="s">
        <v>1350</v>
      </c>
      <c r="G16" s="963" t="s">
        <v>1350</v>
      </c>
      <c r="H16" s="963" t="s">
        <v>1350</v>
      </c>
      <c r="I16" s="963" t="s">
        <v>1350</v>
      </c>
      <c r="J16" s="963" t="s">
        <v>1350</v>
      </c>
      <c r="K16" s="963">
        <v>92.95</v>
      </c>
      <c r="L16" s="963">
        <v>8.9</v>
      </c>
      <c r="M16" s="963">
        <v>1.5999999999999999</v>
      </c>
      <c r="N16" s="963">
        <v>18.990000000000002</v>
      </c>
      <c r="O16" s="963">
        <v>22.44</v>
      </c>
      <c r="P16" s="963">
        <v>11.8</v>
      </c>
      <c r="Q16" s="963">
        <v>182.91000000000003</v>
      </c>
      <c r="R16" s="963">
        <v>48.74</v>
      </c>
      <c r="S16" s="964">
        <v>43.97</v>
      </c>
      <c r="T16" s="965"/>
      <c r="U16" s="965"/>
      <c r="V16" s="965"/>
      <c r="W16" s="965"/>
      <c r="X16" s="965"/>
      <c r="Y16" s="965"/>
    </row>
    <row r="17" spans="1:25" ht="15.75">
      <c r="A17" s="957" t="s">
        <v>1360</v>
      </c>
      <c r="B17" s="962" t="s">
        <v>1350</v>
      </c>
      <c r="C17" s="963" t="s">
        <v>1350</v>
      </c>
      <c r="D17" s="963" t="s">
        <v>1350</v>
      </c>
      <c r="E17" s="963" t="s">
        <v>1350</v>
      </c>
      <c r="F17" s="963" t="s">
        <v>1350</v>
      </c>
      <c r="G17" s="963" t="s">
        <v>1350</v>
      </c>
      <c r="H17" s="963" t="s">
        <v>1350</v>
      </c>
      <c r="I17" s="963" t="s">
        <v>1350</v>
      </c>
      <c r="J17" s="963" t="s">
        <v>1350</v>
      </c>
      <c r="K17" s="963">
        <v>137.20999999999998</v>
      </c>
      <c r="L17" s="963">
        <v>52.3</v>
      </c>
      <c r="M17" s="963">
        <v>41.6</v>
      </c>
      <c r="N17" s="963">
        <v>20.27</v>
      </c>
      <c r="O17" s="963">
        <v>18.48</v>
      </c>
      <c r="P17" s="963">
        <v>26.52</v>
      </c>
      <c r="Q17" s="963">
        <v>23.45</v>
      </c>
      <c r="R17" s="963">
        <v>44.77</v>
      </c>
      <c r="S17" s="964">
        <v>47.36</v>
      </c>
      <c r="T17" s="965"/>
      <c r="U17" s="965"/>
      <c r="V17" s="965"/>
      <c r="W17" s="965"/>
      <c r="X17" s="965"/>
      <c r="Y17" s="965"/>
    </row>
    <row r="18" spans="1:25" ht="15.75">
      <c r="A18" s="957" t="s">
        <v>1361</v>
      </c>
      <c r="B18" s="962" t="s">
        <v>1350</v>
      </c>
      <c r="C18" s="963" t="s">
        <v>1350</v>
      </c>
      <c r="D18" s="963" t="s">
        <v>1350</v>
      </c>
      <c r="E18" s="963" t="s">
        <v>1350</v>
      </c>
      <c r="F18" s="963" t="s">
        <v>1350</v>
      </c>
      <c r="G18" s="963" t="s">
        <v>1350</v>
      </c>
      <c r="H18" s="963" t="s">
        <v>1350</v>
      </c>
      <c r="I18" s="963" t="s">
        <v>1350</v>
      </c>
      <c r="J18" s="963" t="s">
        <v>1350</v>
      </c>
      <c r="K18" s="963">
        <v>248.5</v>
      </c>
      <c r="L18" s="963" t="s">
        <v>1350</v>
      </c>
      <c r="M18" s="963" t="s">
        <v>1350</v>
      </c>
      <c r="N18" s="963" t="s">
        <v>1350</v>
      </c>
      <c r="O18" s="963" t="s">
        <v>1350</v>
      </c>
      <c r="P18" s="963" t="s">
        <v>1350</v>
      </c>
      <c r="Q18" s="963" t="s">
        <v>1350</v>
      </c>
      <c r="R18" s="963" t="s">
        <v>1350</v>
      </c>
      <c r="S18" s="964" t="s">
        <v>1350</v>
      </c>
      <c r="T18" s="965"/>
      <c r="U18" s="965"/>
      <c r="V18" s="965"/>
      <c r="W18" s="965"/>
      <c r="X18" s="965"/>
      <c r="Y18" s="965"/>
    </row>
    <row r="19" spans="1:25" ht="15.75">
      <c r="A19" s="956" t="s">
        <v>1362</v>
      </c>
      <c r="B19" s="962">
        <v>1444.54</v>
      </c>
      <c r="C19" s="963">
        <v>2258.29</v>
      </c>
      <c r="D19" s="963">
        <v>2723.47</v>
      </c>
      <c r="E19" s="963">
        <v>3825.2399999999989</v>
      </c>
      <c r="F19" s="963">
        <v>958.93000000000018</v>
      </c>
      <c r="G19" s="963">
        <v>1966.0999999999997</v>
      </c>
      <c r="H19" s="963">
        <v>1178.58</v>
      </c>
      <c r="I19" s="963">
        <v>2888.77</v>
      </c>
      <c r="J19" s="963">
        <v>2304.17</v>
      </c>
      <c r="K19" s="963">
        <v>2399.4300000000003</v>
      </c>
      <c r="L19" s="963">
        <v>332.70000000000005</v>
      </c>
      <c r="M19" s="963">
        <v>831.09999999999991</v>
      </c>
      <c r="N19" s="963">
        <v>3661.4</v>
      </c>
      <c r="O19" s="963">
        <v>2658.3</v>
      </c>
      <c r="P19" s="963">
        <v>838.80000000000007</v>
      </c>
      <c r="Q19" s="963">
        <v>1015.61</v>
      </c>
      <c r="R19" s="963">
        <v>949.25</v>
      </c>
      <c r="S19" s="964">
        <v>2988.88</v>
      </c>
      <c r="T19" s="965"/>
      <c r="U19" s="965"/>
      <c r="V19" s="965"/>
      <c r="W19" s="965"/>
      <c r="X19" s="965"/>
      <c r="Y19" s="965"/>
    </row>
    <row r="20" spans="1:25" ht="15.75">
      <c r="A20" s="956" t="s">
        <v>1363</v>
      </c>
      <c r="B20" s="962" t="s">
        <v>1350</v>
      </c>
      <c r="C20" s="963" t="s">
        <v>1350</v>
      </c>
      <c r="D20" s="963" t="s">
        <v>1350</v>
      </c>
      <c r="E20" s="963" t="s">
        <v>1350</v>
      </c>
      <c r="F20" s="963" t="s">
        <v>1350</v>
      </c>
      <c r="G20" s="963" t="s">
        <v>1350</v>
      </c>
      <c r="H20" s="963" t="s">
        <v>1350</v>
      </c>
      <c r="I20" s="963" t="s">
        <v>1350</v>
      </c>
      <c r="J20" s="963" t="s">
        <v>1350</v>
      </c>
      <c r="K20" s="963" t="s">
        <v>1350</v>
      </c>
      <c r="L20" s="963" t="s">
        <v>1350</v>
      </c>
      <c r="M20" s="963" t="s">
        <v>1350</v>
      </c>
      <c r="N20" s="963" t="s">
        <v>1350</v>
      </c>
      <c r="O20" s="963" t="s">
        <v>1350</v>
      </c>
      <c r="P20" s="963" t="s">
        <v>1350</v>
      </c>
      <c r="Q20" s="963" t="s">
        <v>1350</v>
      </c>
      <c r="R20" s="963" t="s">
        <v>1350</v>
      </c>
      <c r="S20" s="964" t="s">
        <v>1350</v>
      </c>
      <c r="T20" s="965"/>
      <c r="U20" s="965"/>
      <c r="V20" s="965"/>
      <c r="W20" s="965"/>
      <c r="X20" s="965"/>
      <c r="Y20" s="965"/>
    </row>
    <row r="21" spans="1:25" ht="15.75">
      <c r="A21" s="958" t="s">
        <v>1364</v>
      </c>
      <c r="B21" s="962" t="s">
        <v>1350</v>
      </c>
      <c r="C21" s="963" t="s">
        <v>1350</v>
      </c>
      <c r="D21" s="963" t="s">
        <v>1350</v>
      </c>
      <c r="E21" s="963" t="s">
        <v>1350</v>
      </c>
      <c r="F21" s="963" t="s">
        <v>1350</v>
      </c>
      <c r="G21" s="963" t="s">
        <v>1350</v>
      </c>
      <c r="H21" s="963" t="s">
        <v>1350</v>
      </c>
      <c r="I21" s="963" t="s">
        <v>1350</v>
      </c>
      <c r="J21" s="963" t="s">
        <v>1350</v>
      </c>
      <c r="K21" s="963" t="s">
        <v>1350</v>
      </c>
      <c r="L21" s="963" t="s">
        <v>1350</v>
      </c>
      <c r="M21" s="963" t="s">
        <v>1350</v>
      </c>
      <c r="N21" s="963" t="s">
        <v>1350</v>
      </c>
      <c r="O21" s="963" t="s">
        <v>1350</v>
      </c>
      <c r="P21" s="963" t="s">
        <v>1350</v>
      </c>
      <c r="Q21" s="963" t="s">
        <v>1350</v>
      </c>
      <c r="R21" s="963">
        <v>10.62</v>
      </c>
      <c r="S21" s="964">
        <v>83.89</v>
      </c>
      <c r="T21" s="965"/>
      <c r="U21" s="965"/>
      <c r="V21" s="965"/>
      <c r="W21" s="965"/>
      <c r="X21" s="965"/>
      <c r="Y21" s="965"/>
    </row>
    <row r="22" spans="1:25" ht="15.75">
      <c r="A22" s="958" t="s">
        <v>1365</v>
      </c>
      <c r="B22" s="962" t="s">
        <v>1350</v>
      </c>
      <c r="C22" s="963" t="s">
        <v>1350</v>
      </c>
      <c r="D22" s="963" t="s">
        <v>1350</v>
      </c>
      <c r="E22" s="963" t="s">
        <v>1350</v>
      </c>
      <c r="F22" s="963" t="s">
        <v>1350</v>
      </c>
      <c r="G22" s="963" t="s">
        <v>1350</v>
      </c>
      <c r="H22" s="963" t="s">
        <v>1350</v>
      </c>
      <c r="I22" s="963" t="s">
        <v>1350</v>
      </c>
      <c r="J22" s="963" t="s">
        <v>1350</v>
      </c>
      <c r="K22" s="963" t="s">
        <v>1350</v>
      </c>
      <c r="L22" s="963" t="s">
        <v>1350</v>
      </c>
      <c r="M22" s="963" t="s">
        <v>1350</v>
      </c>
      <c r="N22" s="963" t="s">
        <v>1350</v>
      </c>
      <c r="O22" s="963" t="s">
        <v>1350</v>
      </c>
      <c r="P22" s="963" t="s">
        <v>1350</v>
      </c>
      <c r="Q22" s="963" t="s">
        <v>1350</v>
      </c>
      <c r="R22" s="963" t="s">
        <v>1350</v>
      </c>
      <c r="S22" s="964" t="s">
        <v>1350</v>
      </c>
      <c r="T22" s="965"/>
      <c r="U22" s="965"/>
      <c r="V22" s="965"/>
      <c r="W22" s="965"/>
      <c r="X22" s="965"/>
      <c r="Y22" s="965"/>
    </row>
    <row r="23" spans="1:25" ht="15.75">
      <c r="A23" s="958" t="s">
        <v>1366</v>
      </c>
      <c r="B23" s="962" t="s">
        <v>1350</v>
      </c>
      <c r="C23" s="963" t="s">
        <v>1350</v>
      </c>
      <c r="D23" s="963" t="s">
        <v>1350</v>
      </c>
      <c r="E23" s="963" t="s">
        <v>1350</v>
      </c>
      <c r="F23" s="963" t="s">
        <v>1350</v>
      </c>
      <c r="G23" s="963" t="s">
        <v>1350</v>
      </c>
      <c r="H23" s="963" t="s">
        <v>1350</v>
      </c>
      <c r="I23" s="963" t="s">
        <v>1350</v>
      </c>
      <c r="J23" s="963" t="s">
        <v>1350</v>
      </c>
      <c r="K23" s="963" t="s">
        <v>1350</v>
      </c>
      <c r="L23" s="963" t="s">
        <v>1350</v>
      </c>
      <c r="M23" s="963" t="s">
        <v>1350</v>
      </c>
      <c r="N23" s="963" t="s">
        <v>1350</v>
      </c>
      <c r="O23" s="963" t="s">
        <v>1350</v>
      </c>
      <c r="P23" s="963" t="s">
        <v>1350</v>
      </c>
      <c r="Q23" s="963" t="s">
        <v>1350</v>
      </c>
      <c r="R23" s="963" t="s">
        <v>1350</v>
      </c>
      <c r="S23" s="964" t="s">
        <v>1350</v>
      </c>
      <c r="T23" s="965"/>
      <c r="U23" s="965"/>
      <c r="V23" s="965"/>
      <c r="W23" s="965"/>
      <c r="X23" s="965"/>
      <c r="Y23" s="965"/>
    </row>
    <row r="24" spans="1:25" ht="15.75">
      <c r="A24" s="952" t="s">
        <v>1321</v>
      </c>
      <c r="B24" s="962">
        <v>10430.450000000001</v>
      </c>
      <c r="C24" s="963">
        <v>16154.550000000001</v>
      </c>
      <c r="D24" s="963">
        <v>21988.43</v>
      </c>
      <c r="E24" s="963">
        <v>38493.240000000005</v>
      </c>
      <c r="F24" s="963">
        <v>57495.939999999995</v>
      </c>
      <c r="G24" s="963">
        <v>42216.670000000006</v>
      </c>
      <c r="H24" s="963">
        <v>63481.510000000009</v>
      </c>
      <c r="I24" s="963">
        <v>57900.499999999993</v>
      </c>
      <c r="J24" s="963">
        <v>72231.820000000007</v>
      </c>
      <c r="K24" s="963">
        <v>107569.52999999998</v>
      </c>
      <c r="L24" s="963">
        <v>20116.599999999999</v>
      </c>
      <c r="M24" s="963">
        <v>16773.199999999997</v>
      </c>
      <c r="N24" s="963">
        <v>16225.09</v>
      </c>
      <c r="O24" s="963">
        <v>13159.060000000001</v>
      </c>
      <c r="P24" s="963">
        <v>10844.560000000001</v>
      </c>
      <c r="Q24" s="963">
        <v>9596.8599999999988</v>
      </c>
      <c r="R24" s="963">
        <v>11449.59</v>
      </c>
      <c r="S24" s="964">
        <v>9791.3499999999985</v>
      </c>
      <c r="T24" s="965"/>
      <c r="U24" s="965"/>
      <c r="V24" s="965"/>
      <c r="W24" s="965"/>
      <c r="X24" s="965"/>
      <c r="Y24" s="965"/>
    </row>
    <row r="25" spans="1:25" ht="15.75">
      <c r="A25" s="951" t="s">
        <v>1322</v>
      </c>
      <c r="B25" s="962">
        <v>699.85000000000014</v>
      </c>
      <c r="C25" s="963">
        <v>701.13</v>
      </c>
      <c r="D25" s="963">
        <v>911.05000000000007</v>
      </c>
      <c r="E25" s="963">
        <v>1098.57</v>
      </c>
      <c r="F25" s="963">
        <v>1472.8</v>
      </c>
      <c r="G25" s="963">
        <v>1957.52</v>
      </c>
      <c r="H25" s="963">
        <v>2198.73</v>
      </c>
      <c r="I25" s="963">
        <v>2306.1099999999997</v>
      </c>
      <c r="J25" s="963">
        <v>3565.829999999999</v>
      </c>
      <c r="K25" s="963">
        <v>10514.579999999998</v>
      </c>
      <c r="L25" s="963">
        <v>1799.6</v>
      </c>
      <c r="M25" s="963">
        <v>631.5</v>
      </c>
      <c r="N25" s="963">
        <v>1202.2499999999998</v>
      </c>
      <c r="O25" s="963">
        <v>732.49</v>
      </c>
      <c r="P25" s="963">
        <v>1015.37</v>
      </c>
      <c r="Q25" s="963">
        <v>576.97</v>
      </c>
      <c r="R25" s="963">
        <v>386.71000000000004</v>
      </c>
      <c r="S25" s="964">
        <v>1319.42</v>
      </c>
      <c r="T25" s="965"/>
      <c r="U25" s="965"/>
      <c r="V25" s="965"/>
      <c r="W25" s="965"/>
      <c r="X25" s="965"/>
      <c r="Y25" s="965"/>
    </row>
    <row r="26" spans="1:25" ht="15.75">
      <c r="A26" s="951" t="s">
        <v>1323</v>
      </c>
      <c r="B26" s="962">
        <v>297.70999999999998</v>
      </c>
      <c r="C26" s="963">
        <v>397.56</v>
      </c>
      <c r="D26" s="963">
        <v>145.94999999999999</v>
      </c>
      <c r="E26" s="963">
        <v>38.860000000000007</v>
      </c>
      <c r="F26" s="963">
        <v>166.76</v>
      </c>
      <c r="G26" s="963">
        <v>43.19</v>
      </c>
      <c r="H26" s="963">
        <v>62.920000000000009</v>
      </c>
      <c r="I26" s="963">
        <v>31.84</v>
      </c>
      <c r="J26" s="963">
        <v>256.47999999999996</v>
      </c>
      <c r="K26" s="963">
        <v>334.02000000000004</v>
      </c>
      <c r="L26" s="963">
        <v>19.399999999999999</v>
      </c>
      <c r="M26" s="963">
        <v>21.799999999999997</v>
      </c>
      <c r="N26" s="963">
        <v>18.7</v>
      </c>
      <c r="O26" s="963">
        <v>23.78</v>
      </c>
      <c r="P26" s="963">
        <v>16.020000000000003</v>
      </c>
      <c r="Q26" s="963">
        <v>42.760000000000005</v>
      </c>
      <c r="R26" s="963">
        <v>191.81</v>
      </c>
      <c r="S26" s="964">
        <v>81.22</v>
      </c>
      <c r="T26" s="965"/>
      <c r="U26" s="965"/>
      <c r="V26" s="965"/>
      <c r="W26" s="965"/>
      <c r="X26" s="965"/>
      <c r="Y26" s="965"/>
    </row>
    <row r="27" spans="1:25" ht="15.75">
      <c r="A27" s="951" t="s">
        <v>1324</v>
      </c>
      <c r="B27" s="962">
        <v>9432.8900000000012</v>
      </c>
      <c r="C27" s="963">
        <v>15055.86</v>
      </c>
      <c r="D27" s="963">
        <v>20931.43</v>
      </c>
      <c r="E27" s="963">
        <v>37355.810000000005</v>
      </c>
      <c r="F27" s="963">
        <v>55856.380000000005</v>
      </c>
      <c r="G27" s="963">
        <v>40215.959999999992</v>
      </c>
      <c r="H27" s="963">
        <v>61219.86</v>
      </c>
      <c r="I27" s="963">
        <v>55562.549999999996</v>
      </c>
      <c r="J27" s="963">
        <v>68409.61</v>
      </c>
      <c r="K27" s="963">
        <v>96720.919999999984</v>
      </c>
      <c r="L27" s="963">
        <v>18297.5</v>
      </c>
      <c r="M27" s="963">
        <v>16119.9</v>
      </c>
      <c r="N27" s="963">
        <v>15004.13</v>
      </c>
      <c r="O27" s="963">
        <v>12402.8</v>
      </c>
      <c r="P27" s="963">
        <v>9813.16</v>
      </c>
      <c r="Q27" s="963">
        <v>8977.130000000001</v>
      </c>
      <c r="R27" s="963">
        <v>10871.06</v>
      </c>
      <c r="S27" s="964">
        <v>8390.7099999999991</v>
      </c>
      <c r="T27" s="965"/>
      <c r="U27" s="965"/>
      <c r="V27" s="965"/>
      <c r="W27" s="965"/>
      <c r="X27" s="965"/>
      <c r="Y27" s="965"/>
    </row>
    <row r="28" spans="1:25" ht="15.75">
      <c r="A28" s="951" t="s">
        <v>1325</v>
      </c>
      <c r="B28" s="962" t="s">
        <v>1350</v>
      </c>
      <c r="C28" s="963" t="s">
        <v>1350</v>
      </c>
      <c r="D28" s="963" t="s">
        <v>1350</v>
      </c>
      <c r="E28" s="963" t="s">
        <v>1350</v>
      </c>
      <c r="F28" s="963" t="s">
        <v>1350</v>
      </c>
      <c r="G28" s="963" t="s">
        <v>1350</v>
      </c>
      <c r="H28" s="963" t="s">
        <v>1350</v>
      </c>
      <c r="I28" s="963" t="s">
        <v>1350</v>
      </c>
      <c r="J28" s="963" t="s">
        <v>1350</v>
      </c>
      <c r="K28" s="963">
        <v>20143.11</v>
      </c>
      <c r="L28" s="963">
        <v>9362.7000000000007</v>
      </c>
      <c r="M28" s="963">
        <v>7902.8</v>
      </c>
      <c r="N28" s="963">
        <v>5896.47</v>
      </c>
      <c r="O28" s="963">
        <v>6514.2800000000007</v>
      </c>
      <c r="P28" s="963">
        <v>5747.8499999999995</v>
      </c>
      <c r="Q28" s="963">
        <v>6211.61</v>
      </c>
      <c r="R28" s="963">
        <v>7284.6299999999992</v>
      </c>
      <c r="S28" s="964">
        <v>4890.26</v>
      </c>
      <c r="T28" s="965"/>
      <c r="U28" s="965"/>
      <c r="V28" s="965"/>
      <c r="W28" s="965"/>
      <c r="X28" s="965"/>
      <c r="Y28" s="965"/>
    </row>
    <row r="29" spans="1:25" ht="15.75">
      <c r="A29" s="951" t="s">
        <v>1326</v>
      </c>
      <c r="B29" s="962" t="s">
        <v>1350</v>
      </c>
      <c r="C29" s="963" t="s">
        <v>1350</v>
      </c>
      <c r="D29" s="963" t="s">
        <v>1350</v>
      </c>
      <c r="E29" s="963" t="s">
        <v>1350</v>
      </c>
      <c r="F29" s="963" t="s">
        <v>1350</v>
      </c>
      <c r="G29" s="963" t="s">
        <v>1350</v>
      </c>
      <c r="H29" s="963" t="s">
        <v>1350</v>
      </c>
      <c r="I29" s="963" t="s">
        <v>1350</v>
      </c>
      <c r="J29" s="963" t="s">
        <v>1350</v>
      </c>
      <c r="K29" s="963">
        <v>27574.97</v>
      </c>
      <c r="L29" s="963">
        <v>8934.7999999999993</v>
      </c>
      <c r="M29" s="963">
        <v>8217.1</v>
      </c>
      <c r="N29" s="963">
        <v>9107.67</v>
      </c>
      <c r="O29" s="963">
        <v>5888.52</v>
      </c>
      <c r="P29" s="963">
        <v>4065.32</v>
      </c>
      <c r="Q29" s="963">
        <v>2765.5199999999995</v>
      </c>
      <c r="R29" s="963">
        <v>3586.4400000000005</v>
      </c>
      <c r="S29" s="964">
        <v>3500.46</v>
      </c>
      <c r="T29" s="965"/>
      <c r="U29" s="965"/>
      <c r="V29" s="965"/>
      <c r="W29" s="965"/>
      <c r="X29" s="965"/>
      <c r="Y29" s="965"/>
    </row>
    <row r="30" spans="1:25" ht="15.75">
      <c r="A30" s="960" t="s">
        <v>1367</v>
      </c>
      <c r="B30" s="962" t="s">
        <v>1350</v>
      </c>
      <c r="C30" s="963" t="s">
        <v>1350</v>
      </c>
      <c r="D30" s="963" t="s">
        <v>1350</v>
      </c>
      <c r="E30" s="963" t="s">
        <v>1350</v>
      </c>
      <c r="F30" s="963" t="s">
        <v>1350</v>
      </c>
      <c r="G30" s="963" t="s">
        <v>1350</v>
      </c>
      <c r="H30" s="963" t="s">
        <v>1350</v>
      </c>
      <c r="I30" s="963" t="s">
        <v>1350</v>
      </c>
      <c r="J30" s="963" t="s">
        <v>1350</v>
      </c>
      <c r="K30" s="963">
        <v>6479.83</v>
      </c>
      <c r="L30" s="963">
        <v>2986.9</v>
      </c>
      <c r="M30" s="963">
        <v>2264.8000000000002</v>
      </c>
      <c r="N30" s="963">
        <v>2216.8599999999997</v>
      </c>
      <c r="O30" s="963">
        <v>2060.2600000000002</v>
      </c>
      <c r="P30" s="963">
        <v>2373.56</v>
      </c>
      <c r="Q30" s="963">
        <v>954.56999999999994</v>
      </c>
      <c r="R30" s="963">
        <v>735.7</v>
      </c>
      <c r="S30" s="964">
        <v>954.49</v>
      </c>
      <c r="T30" s="965"/>
      <c r="U30" s="965"/>
      <c r="V30" s="965"/>
      <c r="W30" s="965"/>
      <c r="X30" s="965"/>
      <c r="Y30" s="965"/>
    </row>
    <row r="31" spans="1:25" ht="15.75">
      <c r="A31" s="960" t="s">
        <v>1368</v>
      </c>
      <c r="B31" s="962" t="s">
        <v>1350</v>
      </c>
      <c r="C31" s="963" t="s">
        <v>1350</v>
      </c>
      <c r="D31" s="963" t="s">
        <v>1350</v>
      </c>
      <c r="E31" s="963" t="s">
        <v>1350</v>
      </c>
      <c r="F31" s="963" t="s">
        <v>1350</v>
      </c>
      <c r="G31" s="963" t="s">
        <v>1350</v>
      </c>
      <c r="H31" s="963" t="s">
        <v>1350</v>
      </c>
      <c r="I31" s="963" t="s">
        <v>1350</v>
      </c>
      <c r="J31" s="963" t="s">
        <v>1350</v>
      </c>
      <c r="K31" s="963">
        <v>10354.77</v>
      </c>
      <c r="L31" s="963">
        <v>2747</v>
      </c>
      <c r="M31" s="963">
        <v>2677</v>
      </c>
      <c r="N31" s="963">
        <v>2735.7299999999996</v>
      </c>
      <c r="O31" s="963">
        <v>1541.3700000000001</v>
      </c>
      <c r="P31" s="963">
        <v>710.97</v>
      </c>
      <c r="Q31" s="963">
        <v>1027.98</v>
      </c>
      <c r="R31" s="963">
        <v>1824.38</v>
      </c>
      <c r="S31" s="964">
        <v>1548.88</v>
      </c>
      <c r="T31" s="965"/>
      <c r="U31" s="965"/>
      <c r="V31" s="965"/>
      <c r="W31" s="965"/>
      <c r="X31" s="965"/>
      <c r="Y31" s="965"/>
    </row>
    <row r="32" spans="1:25" ht="15.75">
      <c r="A32" s="960" t="s">
        <v>1369</v>
      </c>
      <c r="B32" s="962" t="s">
        <v>1350</v>
      </c>
      <c r="C32" s="963" t="s">
        <v>1350</v>
      </c>
      <c r="D32" s="963" t="s">
        <v>1350</v>
      </c>
      <c r="E32" s="963" t="s">
        <v>1350</v>
      </c>
      <c r="F32" s="963" t="s">
        <v>1350</v>
      </c>
      <c r="G32" s="963" t="s">
        <v>1350</v>
      </c>
      <c r="H32" s="963" t="s">
        <v>1350</v>
      </c>
      <c r="I32" s="963" t="s">
        <v>1350</v>
      </c>
      <c r="J32" s="963" t="s">
        <v>1350</v>
      </c>
      <c r="K32" s="963">
        <v>523.86999999999989</v>
      </c>
      <c r="L32" s="963">
        <v>234.9</v>
      </c>
      <c r="M32" s="963">
        <v>244.10000000000002</v>
      </c>
      <c r="N32" s="963">
        <v>184.01</v>
      </c>
      <c r="O32" s="963">
        <v>163.22</v>
      </c>
      <c r="P32" s="963">
        <v>85.14</v>
      </c>
      <c r="Q32" s="963">
        <v>67.58</v>
      </c>
      <c r="R32" s="963">
        <v>114.75</v>
      </c>
      <c r="S32" s="964">
        <v>153.32999999999998</v>
      </c>
      <c r="T32" s="965"/>
      <c r="U32" s="965"/>
      <c r="V32" s="965"/>
      <c r="W32" s="965"/>
      <c r="X32" s="965"/>
      <c r="Y32" s="965"/>
    </row>
    <row r="33" spans="1:25" ht="15.75">
      <c r="A33" s="960" t="s">
        <v>1370</v>
      </c>
      <c r="B33" s="962" t="s">
        <v>1350</v>
      </c>
      <c r="C33" s="963" t="s">
        <v>1350</v>
      </c>
      <c r="D33" s="963" t="s">
        <v>1350</v>
      </c>
      <c r="E33" s="963" t="s">
        <v>1350</v>
      </c>
      <c r="F33" s="963" t="s">
        <v>1350</v>
      </c>
      <c r="G33" s="963" t="s">
        <v>1350</v>
      </c>
      <c r="H33" s="963" t="s">
        <v>1350</v>
      </c>
      <c r="I33" s="963" t="s">
        <v>1350</v>
      </c>
      <c r="J33" s="963" t="s">
        <v>1350</v>
      </c>
      <c r="K33" s="963">
        <v>10216.48</v>
      </c>
      <c r="L33" s="963">
        <v>2966.1000000000004</v>
      </c>
      <c r="M33" s="963">
        <v>3031.2999999999997</v>
      </c>
      <c r="N33" s="963">
        <v>3971.0599999999995</v>
      </c>
      <c r="O33" s="963">
        <v>2123.6899999999996</v>
      </c>
      <c r="P33" s="963">
        <v>895.65</v>
      </c>
      <c r="Q33" s="963">
        <v>715.39</v>
      </c>
      <c r="R33" s="963">
        <v>911.61000000000013</v>
      </c>
      <c r="S33" s="964">
        <v>843.77</v>
      </c>
      <c r="T33" s="965"/>
      <c r="U33" s="965"/>
      <c r="V33" s="965"/>
      <c r="W33" s="965"/>
      <c r="X33" s="965"/>
      <c r="Y33" s="965"/>
    </row>
    <row r="34" spans="1:25" ht="15.75">
      <c r="A34" s="950"/>
      <c r="B34" s="962" t="s">
        <v>1350</v>
      </c>
      <c r="C34" s="963" t="s">
        <v>1350</v>
      </c>
      <c r="D34" s="963" t="s">
        <v>1350</v>
      </c>
      <c r="E34" s="963" t="s">
        <v>1350</v>
      </c>
      <c r="F34" s="963" t="s">
        <v>1350</v>
      </c>
      <c r="G34" s="963" t="s">
        <v>1350</v>
      </c>
      <c r="H34" s="963" t="s">
        <v>1350</v>
      </c>
      <c r="I34" s="963" t="s">
        <v>1350</v>
      </c>
      <c r="J34" s="963" t="s">
        <v>1350</v>
      </c>
      <c r="K34" s="963" t="s">
        <v>1350</v>
      </c>
      <c r="L34" s="963" t="s">
        <v>1350</v>
      </c>
      <c r="M34" s="963" t="s">
        <v>1350</v>
      </c>
      <c r="N34" s="963" t="s">
        <v>1350</v>
      </c>
      <c r="O34" s="963" t="s">
        <v>1350</v>
      </c>
      <c r="P34" s="963" t="s">
        <v>1350</v>
      </c>
      <c r="Q34" s="963" t="s">
        <v>1350</v>
      </c>
      <c r="R34" s="963" t="s">
        <v>1350</v>
      </c>
      <c r="S34" s="964" t="s">
        <v>1350</v>
      </c>
      <c r="T34" s="965"/>
      <c r="U34" s="965"/>
      <c r="V34" s="965"/>
      <c r="W34" s="965"/>
      <c r="X34" s="965"/>
      <c r="Y34" s="965"/>
    </row>
    <row r="35" spans="1:25" ht="15.75">
      <c r="A35" s="950" t="s">
        <v>1327</v>
      </c>
      <c r="B35" s="962">
        <v>15847.160000000002</v>
      </c>
      <c r="C35" s="963">
        <v>24843.53</v>
      </c>
      <c r="D35" s="963">
        <v>24716.120000000003</v>
      </c>
      <c r="E35" s="963">
        <v>26040.159999999996</v>
      </c>
      <c r="F35" s="963">
        <v>47170.070000000007</v>
      </c>
      <c r="G35" s="963">
        <v>36513.079999999994</v>
      </c>
      <c r="H35" s="963">
        <v>39157.78</v>
      </c>
      <c r="I35" s="963">
        <v>50421.82</v>
      </c>
      <c r="J35" s="963">
        <v>37026.67</v>
      </c>
      <c r="K35" s="963">
        <v>56253.96</v>
      </c>
      <c r="L35" s="963">
        <v>13226.3</v>
      </c>
      <c r="M35" s="963">
        <v>8610.9000000000015</v>
      </c>
      <c r="N35" s="963">
        <v>10940.46</v>
      </c>
      <c r="O35" s="963">
        <v>8619.43</v>
      </c>
      <c r="P35" s="963">
        <v>5091.25</v>
      </c>
      <c r="Q35" s="963">
        <v>6789.33</v>
      </c>
      <c r="R35" s="963">
        <v>8366.51</v>
      </c>
      <c r="S35" s="964">
        <v>5306.4800000000005</v>
      </c>
      <c r="T35" s="965"/>
      <c r="U35" s="965"/>
      <c r="V35" s="965"/>
      <c r="W35" s="965"/>
      <c r="X35" s="965"/>
      <c r="Y35" s="965"/>
    </row>
    <row r="36" spans="1:25" ht="15.75">
      <c r="A36" s="952" t="s">
        <v>1328</v>
      </c>
      <c r="B36" s="962">
        <v>15342.240000000002</v>
      </c>
      <c r="C36" s="963">
        <v>24309.83</v>
      </c>
      <c r="D36" s="963">
        <v>24321.56</v>
      </c>
      <c r="E36" s="963">
        <v>24356.68</v>
      </c>
      <c r="F36" s="963">
        <v>47022.64</v>
      </c>
      <c r="G36" s="963">
        <v>35801.94</v>
      </c>
      <c r="H36" s="963">
        <v>37919.19000000001</v>
      </c>
      <c r="I36" s="963">
        <v>48774.679999999993</v>
      </c>
      <c r="J36" s="963">
        <v>35253.379999999997</v>
      </c>
      <c r="K36" s="963">
        <v>54829.82</v>
      </c>
      <c r="L36" s="963">
        <v>12875.8</v>
      </c>
      <c r="M36" s="963">
        <v>8194.6</v>
      </c>
      <c r="N36" s="963">
        <v>9524.119999999999</v>
      </c>
      <c r="O36" s="963">
        <v>7757.5</v>
      </c>
      <c r="P36" s="963">
        <v>4478.21</v>
      </c>
      <c r="Q36" s="963">
        <v>6264.65</v>
      </c>
      <c r="R36" s="963">
        <v>7771.46</v>
      </c>
      <c r="S36" s="964">
        <v>4649.8600000000006</v>
      </c>
      <c r="T36" s="965"/>
      <c r="U36" s="965"/>
      <c r="V36" s="965"/>
      <c r="W36" s="965"/>
      <c r="X36" s="965"/>
      <c r="Y36" s="965"/>
    </row>
    <row r="37" spans="1:25" ht="15.75">
      <c r="A37" s="950" t="s">
        <v>1329</v>
      </c>
      <c r="B37" s="962">
        <v>9523.9599999999991</v>
      </c>
      <c r="C37" s="963">
        <v>10668.490000000002</v>
      </c>
      <c r="D37" s="963">
        <v>12605.67</v>
      </c>
      <c r="E37" s="963">
        <v>17269.68</v>
      </c>
      <c r="F37" s="963">
        <v>41645.399999999994</v>
      </c>
      <c r="G37" s="963">
        <v>29802.399999999998</v>
      </c>
      <c r="H37" s="963">
        <v>30172.29</v>
      </c>
      <c r="I37" s="963">
        <v>41187.83</v>
      </c>
      <c r="J37" s="963">
        <v>27548.799999999996</v>
      </c>
      <c r="K37" s="963">
        <v>48056.42</v>
      </c>
      <c r="L37" s="963">
        <v>10919.3</v>
      </c>
      <c r="M37" s="963">
        <v>7354.0999999999995</v>
      </c>
      <c r="N37" s="963">
        <v>8044.880000000001</v>
      </c>
      <c r="O37" s="963">
        <v>7014.17</v>
      </c>
      <c r="P37" s="963">
        <v>3508.33</v>
      </c>
      <c r="Q37" s="963">
        <v>4297</v>
      </c>
      <c r="R37" s="963">
        <v>5111.8899999999994</v>
      </c>
      <c r="S37" s="964">
        <v>2901.1099999999997</v>
      </c>
      <c r="T37" s="965"/>
      <c r="U37" s="965"/>
      <c r="V37" s="965"/>
      <c r="W37" s="965"/>
      <c r="X37" s="965"/>
      <c r="Y37" s="965"/>
    </row>
    <row r="38" spans="1:25" ht="15.75">
      <c r="A38" s="959" t="s">
        <v>1371</v>
      </c>
      <c r="B38" s="962" t="s">
        <v>1350</v>
      </c>
      <c r="C38" s="963" t="s">
        <v>1350</v>
      </c>
      <c r="D38" s="963" t="s">
        <v>1350</v>
      </c>
      <c r="E38" s="963" t="s">
        <v>1350</v>
      </c>
      <c r="F38" s="963">
        <v>10080.49</v>
      </c>
      <c r="G38" s="963">
        <v>22492.880000000001</v>
      </c>
      <c r="H38" s="963">
        <v>24835.260000000006</v>
      </c>
      <c r="I38" s="963">
        <v>29784.909999999996</v>
      </c>
      <c r="J38" s="963">
        <v>19078.650000000001</v>
      </c>
      <c r="K38" s="963">
        <v>32564.7</v>
      </c>
      <c r="L38" s="963">
        <v>3184.5</v>
      </c>
      <c r="M38" s="963" t="s">
        <v>1350</v>
      </c>
      <c r="N38" s="963" t="s">
        <v>1350</v>
      </c>
      <c r="O38" s="963" t="s">
        <v>1350</v>
      </c>
      <c r="P38" s="963" t="s">
        <v>1350</v>
      </c>
      <c r="Q38" s="963" t="s">
        <v>1350</v>
      </c>
      <c r="R38" s="963" t="s">
        <v>1350</v>
      </c>
      <c r="S38" s="964" t="s">
        <v>1350</v>
      </c>
      <c r="T38" s="965"/>
      <c r="U38" s="965"/>
      <c r="V38" s="965"/>
      <c r="W38" s="965"/>
      <c r="X38" s="965"/>
      <c r="Y38" s="965"/>
    </row>
    <row r="39" spans="1:25" ht="15.75">
      <c r="A39" s="959" t="s">
        <v>1372</v>
      </c>
      <c r="B39" s="962" t="s">
        <v>1350</v>
      </c>
      <c r="C39" s="963" t="s">
        <v>1350</v>
      </c>
      <c r="D39" s="963" t="s">
        <v>1350</v>
      </c>
      <c r="E39" s="963" t="s">
        <v>1350</v>
      </c>
      <c r="F39" s="963" t="s">
        <v>1350</v>
      </c>
      <c r="G39" s="963" t="s">
        <v>1350</v>
      </c>
      <c r="H39" s="963" t="s">
        <v>1350</v>
      </c>
      <c r="I39" s="963">
        <v>2792.56</v>
      </c>
      <c r="J39" s="963">
        <v>728.36000000000013</v>
      </c>
      <c r="K39" s="963">
        <v>3311.8300000000008</v>
      </c>
      <c r="L39" s="963">
        <v>884.3</v>
      </c>
      <c r="M39" s="963">
        <v>455.5</v>
      </c>
      <c r="N39" s="963">
        <v>449.29999999999995</v>
      </c>
      <c r="O39" s="963">
        <v>1155</v>
      </c>
      <c r="P39" s="963" t="s">
        <v>1350</v>
      </c>
      <c r="Q39" s="963" t="s">
        <v>1350</v>
      </c>
      <c r="R39" s="963">
        <v>3370.13</v>
      </c>
      <c r="S39" s="964">
        <v>797.53</v>
      </c>
      <c r="T39" s="965"/>
      <c r="U39" s="965"/>
      <c r="V39" s="965"/>
      <c r="W39" s="965"/>
      <c r="X39" s="965"/>
      <c r="Y39" s="965"/>
    </row>
    <row r="40" spans="1:25" ht="15.75">
      <c r="A40" s="959" t="s">
        <v>1373</v>
      </c>
      <c r="B40" s="962" t="s">
        <v>1350</v>
      </c>
      <c r="C40" s="963" t="s">
        <v>1350</v>
      </c>
      <c r="D40" s="963" t="s">
        <v>1350</v>
      </c>
      <c r="E40" s="963" t="s">
        <v>1350</v>
      </c>
      <c r="F40" s="963">
        <v>11413.130000000001</v>
      </c>
      <c r="G40" s="963">
        <v>4698.88</v>
      </c>
      <c r="H40" s="963">
        <v>5337.04</v>
      </c>
      <c r="I40" s="963">
        <v>5913.579999999999</v>
      </c>
      <c r="J40" s="963">
        <v>5548.6599999999989</v>
      </c>
      <c r="K40" s="963">
        <v>4450.34</v>
      </c>
      <c r="L40" s="963">
        <v>857.69999999999993</v>
      </c>
      <c r="M40" s="963">
        <v>967.69999999999993</v>
      </c>
      <c r="N40" s="963">
        <v>1243.5999999999999</v>
      </c>
      <c r="O40" s="963">
        <v>874.19999999999993</v>
      </c>
      <c r="P40" s="963">
        <v>15.49</v>
      </c>
      <c r="Q40" s="963" t="s">
        <v>1350</v>
      </c>
      <c r="R40" s="963" t="s">
        <v>1350</v>
      </c>
      <c r="S40" s="964">
        <v>42.93</v>
      </c>
      <c r="T40" s="965"/>
      <c r="U40" s="965"/>
      <c r="V40" s="965"/>
      <c r="W40" s="965"/>
      <c r="X40" s="965"/>
      <c r="Y40" s="965"/>
    </row>
    <row r="41" spans="1:25" ht="15.75">
      <c r="A41" s="959" t="s">
        <v>1374</v>
      </c>
      <c r="B41" s="962" t="s">
        <v>1350</v>
      </c>
      <c r="C41" s="963" t="s">
        <v>1350</v>
      </c>
      <c r="D41" s="963" t="s">
        <v>1350</v>
      </c>
      <c r="E41" s="963" t="s">
        <v>1350</v>
      </c>
      <c r="F41" s="963">
        <v>20151.78</v>
      </c>
      <c r="G41" s="963">
        <v>2610.64</v>
      </c>
      <c r="H41" s="963" t="s">
        <v>1350</v>
      </c>
      <c r="I41" s="963">
        <v>1996.78</v>
      </c>
      <c r="J41" s="963">
        <v>1668.1200000000001</v>
      </c>
      <c r="K41" s="963">
        <v>7729.58</v>
      </c>
      <c r="L41" s="963">
        <v>4992.7999999999993</v>
      </c>
      <c r="M41" s="963">
        <v>4680.8</v>
      </c>
      <c r="N41" s="963">
        <v>4851.99</v>
      </c>
      <c r="O41" s="963">
        <v>3784.96</v>
      </c>
      <c r="P41" s="963">
        <v>2752.84</v>
      </c>
      <c r="Q41" s="963">
        <v>2847</v>
      </c>
      <c r="R41" s="963">
        <v>600.5</v>
      </c>
      <c r="S41" s="964">
        <v>104.25999999999999</v>
      </c>
      <c r="T41" s="965"/>
      <c r="U41" s="965"/>
      <c r="V41" s="965"/>
      <c r="W41" s="965"/>
      <c r="X41" s="965"/>
      <c r="Y41" s="965"/>
    </row>
    <row r="42" spans="1:25" ht="15.75">
      <c r="A42" s="959" t="s">
        <v>1353</v>
      </c>
      <c r="B42" s="962" t="s">
        <v>1350</v>
      </c>
      <c r="C42" s="963" t="s">
        <v>1350</v>
      </c>
      <c r="D42" s="963" t="s">
        <v>1350</v>
      </c>
      <c r="E42" s="963" t="s">
        <v>1350</v>
      </c>
      <c r="F42" s="963" t="s">
        <v>1350</v>
      </c>
      <c r="G42" s="963" t="s">
        <v>1350</v>
      </c>
      <c r="H42" s="963" t="s">
        <v>1350</v>
      </c>
      <c r="I42" s="963">
        <v>700</v>
      </c>
      <c r="J42" s="963">
        <v>525</v>
      </c>
      <c r="K42" s="963" t="s">
        <v>1350</v>
      </c>
      <c r="L42" s="963">
        <v>1000</v>
      </c>
      <c r="M42" s="963">
        <v>1250</v>
      </c>
      <c r="N42" s="963">
        <v>1500</v>
      </c>
      <c r="O42" s="963">
        <v>1200</v>
      </c>
      <c r="P42" s="963">
        <v>740</v>
      </c>
      <c r="Q42" s="963">
        <v>1450</v>
      </c>
      <c r="R42" s="963">
        <v>1141.26</v>
      </c>
      <c r="S42" s="964">
        <v>1956.3899999999999</v>
      </c>
      <c r="T42" s="965"/>
      <c r="U42" s="965"/>
      <c r="V42" s="965"/>
      <c r="W42" s="965"/>
      <c r="X42" s="965"/>
      <c r="Y42" s="965"/>
    </row>
    <row r="43" spans="1:25" ht="15.75">
      <c r="A43" s="959" t="s">
        <v>1375</v>
      </c>
      <c r="B43" s="962" t="s">
        <v>1350</v>
      </c>
      <c r="C43" s="963" t="s">
        <v>1350</v>
      </c>
      <c r="D43" s="963" t="s">
        <v>1350</v>
      </c>
      <c r="E43" s="963" t="s">
        <v>1350</v>
      </c>
      <c r="F43" s="963" t="s">
        <v>1350</v>
      </c>
      <c r="G43" s="963" t="s">
        <v>1350</v>
      </c>
      <c r="H43" s="963" t="s">
        <v>1350</v>
      </c>
      <c r="I43" s="963" t="s">
        <v>1350</v>
      </c>
      <c r="J43" s="963" t="s">
        <v>1350</v>
      </c>
      <c r="K43" s="963" t="s">
        <v>1350</v>
      </c>
      <c r="L43" s="963" t="s">
        <v>1350</v>
      </c>
      <c r="M43" s="963" t="s">
        <v>1350</v>
      </c>
      <c r="N43" s="963" t="s">
        <v>1350</v>
      </c>
      <c r="O43" s="963" t="s">
        <v>1350</v>
      </c>
      <c r="P43" s="963" t="s">
        <v>1350</v>
      </c>
      <c r="Q43" s="963" t="s">
        <v>1350</v>
      </c>
      <c r="R43" s="963" t="s">
        <v>1350</v>
      </c>
      <c r="S43" s="964" t="s">
        <v>1350</v>
      </c>
      <c r="T43" s="965"/>
      <c r="U43" s="965"/>
      <c r="V43" s="965"/>
      <c r="W43" s="965"/>
      <c r="X43" s="965"/>
      <c r="Y43" s="965"/>
    </row>
    <row r="44" spans="1:25" ht="15.75">
      <c r="A44" s="950" t="s">
        <v>1330</v>
      </c>
      <c r="B44" s="962">
        <v>140.93</v>
      </c>
      <c r="C44" s="963">
        <v>285.76000000000005</v>
      </c>
      <c r="D44" s="963">
        <v>364.24</v>
      </c>
      <c r="E44" s="963">
        <v>771.1</v>
      </c>
      <c r="F44" s="963">
        <v>563.59999999999991</v>
      </c>
      <c r="G44" s="963">
        <v>998.21</v>
      </c>
      <c r="H44" s="963">
        <v>969.09999999999991</v>
      </c>
      <c r="I44" s="963">
        <v>1451.7199999999998</v>
      </c>
      <c r="J44" s="963">
        <v>565.47</v>
      </c>
      <c r="K44" s="963">
        <v>344.70000000000005</v>
      </c>
      <c r="L44" s="963">
        <v>64.900000000000006</v>
      </c>
      <c r="M44" s="963">
        <v>77.7</v>
      </c>
      <c r="N44" s="963">
        <v>50.78</v>
      </c>
      <c r="O44" s="963">
        <v>56.349999999999994</v>
      </c>
      <c r="P44" s="963">
        <v>44.26</v>
      </c>
      <c r="Q44" s="963">
        <v>12.86</v>
      </c>
      <c r="R44" s="963">
        <v>22.82</v>
      </c>
      <c r="S44" s="964">
        <v>69.81</v>
      </c>
      <c r="T44" s="965"/>
      <c r="U44" s="965"/>
      <c r="V44" s="965"/>
      <c r="W44" s="965"/>
      <c r="X44" s="965"/>
      <c r="Y44" s="965"/>
    </row>
    <row r="45" spans="1:25" ht="15.75">
      <c r="A45" s="950" t="s">
        <v>1331</v>
      </c>
      <c r="B45" s="962">
        <v>1757.1099999999997</v>
      </c>
      <c r="C45" s="963">
        <v>8898.4700000000012</v>
      </c>
      <c r="D45" s="963">
        <v>6832.01</v>
      </c>
      <c r="E45" s="963">
        <v>1026.4600000000003</v>
      </c>
      <c r="F45" s="963">
        <v>443.4</v>
      </c>
      <c r="G45" s="963">
        <v>401.87</v>
      </c>
      <c r="H45" s="963">
        <v>387.45000000000005</v>
      </c>
      <c r="I45" s="963">
        <v>349.83000000000004</v>
      </c>
      <c r="J45" s="963">
        <v>286.08999999999997</v>
      </c>
      <c r="K45" s="963">
        <v>365.12</v>
      </c>
      <c r="L45" s="963">
        <v>157.19999999999999</v>
      </c>
      <c r="M45" s="963">
        <v>49.999999999999993</v>
      </c>
      <c r="N45" s="963">
        <v>111.33</v>
      </c>
      <c r="O45" s="963">
        <v>51.089999999999996</v>
      </c>
      <c r="P45" s="963">
        <v>118.11</v>
      </c>
      <c r="Q45" s="963">
        <v>48</v>
      </c>
      <c r="R45" s="963">
        <v>125.91999999999999</v>
      </c>
      <c r="S45" s="964">
        <v>59.099999999999994</v>
      </c>
      <c r="T45" s="965"/>
      <c r="U45" s="965"/>
      <c r="V45" s="965"/>
      <c r="W45" s="965"/>
      <c r="X45" s="965"/>
      <c r="Y45" s="965"/>
    </row>
    <row r="46" spans="1:25" ht="15.75">
      <c r="A46" s="959" t="s">
        <v>1376</v>
      </c>
      <c r="B46" s="962">
        <v>1479.8200000000002</v>
      </c>
      <c r="C46" s="963">
        <v>8590.19</v>
      </c>
      <c r="D46" s="963">
        <v>6551.7699999999995</v>
      </c>
      <c r="E46" s="963">
        <v>816.03999999999985</v>
      </c>
      <c r="F46" s="963">
        <v>326.47000000000003</v>
      </c>
      <c r="G46" s="963">
        <v>295.77</v>
      </c>
      <c r="H46" s="963">
        <v>264.16000000000003</v>
      </c>
      <c r="I46" s="963">
        <v>253.72</v>
      </c>
      <c r="J46" s="963">
        <v>215.92999999999998</v>
      </c>
      <c r="K46" s="963">
        <v>116.46000000000001</v>
      </c>
      <c r="L46" s="963">
        <v>63.699999999999996</v>
      </c>
      <c r="M46" s="963">
        <v>27.299999999999997</v>
      </c>
      <c r="N46" s="963">
        <v>7.54</v>
      </c>
      <c r="O46" s="963" t="s">
        <v>1350</v>
      </c>
      <c r="P46" s="963">
        <v>50.59</v>
      </c>
      <c r="Q46" s="963">
        <v>33.85</v>
      </c>
      <c r="R46" s="963" t="s">
        <v>1350</v>
      </c>
      <c r="S46" s="964" t="s">
        <v>1350</v>
      </c>
      <c r="T46" s="965"/>
      <c r="U46" s="965"/>
      <c r="V46" s="965"/>
      <c r="W46" s="965"/>
      <c r="X46" s="965"/>
      <c r="Y46" s="965"/>
    </row>
    <row r="47" spans="1:25" ht="15.75">
      <c r="A47" s="959" t="s">
        <v>1377</v>
      </c>
      <c r="B47" s="962">
        <v>224.69</v>
      </c>
      <c r="C47" s="963">
        <v>176.88</v>
      </c>
      <c r="D47" s="963">
        <v>143.36000000000001</v>
      </c>
      <c r="E47" s="963">
        <v>42.209999999999994</v>
      </c>
      <c r="F47" s="963">
        <v>55.260000000000005</v>
      </c>
      <c r="G47" s="963">
        <v>39.909999999999997</v>
      </c>
      <c r="H47" s="963">
        <v>13.51</v>
      </c>
      <c r="I47" s="963">
        <v>17.860000000000003</v>
      </c>
      <c r="J47" s="963">
        <v>12.970000000000002</v>
      </c>
      <c r="K47" s="963">
        <v>5.21</v>
      </c>
      <c r="L47" s="963" t="s">
        <v>1350</v>
      </c>
      <c r="M47" s="963" t="s">
        <v>1350</v>
      </c>
      <c r="N47" s="963" t="s">
        <v>1350</v>
      </c>
      <c r="O47" s="963" t="s">
        <v>1350</v>
      </c>
      <c r="P47" s="963" t="s">
        <v>1350</v>
      </c>
      <c r="Q47" s="963" t="s">
        <v>1350</v>
      </c>
      <c r="R47" s="963" t="s">
        <v>1350</v>
      </c>
      <c r="S47" s="964" t="s">
        <v>1350</v>
      </c>
      <c r="T47" s="965"/>
      <c r="U47" s="965"/>
      <c r="V47" s="965"/>
      <c r="W47" s="965"/>
      <c r="X47" s="965"/>
      <c r="Y47" s="965"/>
    </row>
    <row r="48" spans="1:25" ht="15.75">
      <c r="A48" s="959" t="s">
        <v>1378</v>
      </c>
      <c r="B48" s="962">
        <v>52.600000000000009</v>
      </c>
      <c r="C48" s="963">
        <v>131.4</v>
      </c>
      <c r="D48" s="963">
        <v>136.88</v>
      </c>
      <c r="E48" s="963">
        <v>168.20999999999998</v>
      </c>
      <c r="F48" s="963">
        <v>61.67</v>
      </c>
      <c r="G48" s="963">
        <v>66.19</v>
      </c>
      <c r="H48" s="963">
        <v>109.78000000000002</v>
      </c>
      <c r="I48" s="963">
        <v>78.25</v>
      </c>
      <c r="J48" s="963">
        <v>57.089999999999996</v>
      </c>
      <c r="K48" s="963">
        <v>243.42999999999998</v>
      </c>
      <c r="L48" s="963">
        <v>93.5</v>
      </c>
      <c r="M48" s="963">
        <v>22.7</v>
      </c>
      <c r="N48" s="963">
        <v>103.78999999999999</v>
      </c>
      <c r="O48" s="963">
        <v>51.089999999999996</v>
      </c>
      <c r="P48" s="963">
        <v>67.52</v>
      </c>
      <c r="Q48" s="963">
        <v>14.149999999999999</v>
      </c>
      <c r="R48" s="963">
        <v>125.91999999999999</v>
      </c>
      <c r="S48" s="964">
        <v>59.099999999999994</v>
      </c>
      <c r="T48" s="965"/>
      <c r="U48" s="965"/>
      <c r="V48" s="965"/>
      <c r="W48" s="965"/>
      <c r="X48" s="965"/>
      <c r="Y48" s="965"/>
    </row>
    <row r="49" spans="1:25" ht="15.75">
      <c r="A49" s="959" t="s">
        <v>1332</v>
      </c>
      <c r="B49" s="962" t="s">
        <v>1350</v>
      </c>
      <c r="C49" s="963" t="s">
        <v>1350</v>
      </c>
      <c r="D49" s="963" t="s">
        <v>1350</v>
      </c>
      <c r="E49" s="963" t="s">
        <v>1350</v>
      </c>
      <c r="F49" s="963" t="s">
        <v>1350</v>
      </c>
      <c r="G49" s="963" t="s">
        <v>1350</v>
      </c>
      <c r="H49" s="963" t="s">
        <v>1350</v>
      </c>
      <c r="I49" s="963" t="s">
        <v>1350</v>
      </c>
      <c r="J49" s="963" t="s">
        <v>1350</v>
      </c>
      <c r="K49" s="963" t="s">
        <v>1350</v>
      </c>
      <c r="L49" s="963" t="s">
        <v>1350</v>
      </c>
      <c r="M49" s="963" t="s">
        <v>1350</v>
      </c>
      <c r="N49" s="963" t="s">
        <v>1350</v>
      </c>
      <c r="O49" s="963" t="s">
        <v>1350</v>
      </c>
      <c r="P49" s="963" t="s">
        <v>1350</v>
      </c>
      <c r="Q49" s="963" t="s">
        <v>1350</v>
      </c>
      <c r="R49" s="963" t="s">
        <v>1350</v>
      </c>
      <c r="S49" s="964" t="s">
        <v>1350</v>
      </c>
      <c r="T49" s="965"/>
      <c r="U49" s="965"/>
      <c r="V49" s="965"/>
      <c r="W49" s="965"/>
      <c r="X49" s="965"/>
      <c r="Y49" s="965"/>
    </row>
    <row r="50" spans="1:25" ht="47.25">
      <c r="A50" s="961" t="s">
        <v>1333</v>
      </c>
      <c r="B50" s="962" t="s">
        <v>1350</v>
      </c>
      <c r="C50" s="963" t="s">
        <v>1350</v>
      </c>
      <c r="D50" s="963" t="s">
        <v>1350</v>
      </c>
      <c r="E50" s="963" t="s">
        <v>1350</v>
      </c>
      <c r="F50" s="963" t="s">
        <v>1350</v>
      </c>
      <c r="G50" s="963" t="s">
        <v>1350</v>
      </c>
      <c r="H50" s="963" t="s">
        <v>1350</v>
      </c>
      <c r="I50" s="963" t="s">
        <v>1350</v>
      </c>
      <c r="J50" s="963" t="s">
        <v>1350</v>
      </c>
      <c r="K50" s="963">
        <v>135.55000000000001</v>
      </c>
      <c r="L50" s="963" t="s">
        <v>1350</v>
      </c>
      <c r="M50" s="963" t="s">
        <v>1350</v>
      </c>
      <c r="N50" s="963" t="s">
        <v>1350</v>
      </c>
      <c r="O50" s="963" t="s">
        <v>1350</v>
      </c>
      <c r="P50" s="963" t="s">
        <v>1350</v>
      </c>
      <c r="Q50" s="963" t="s">
        <v>1350</v>
      </c>
      <c r="R50" s="963" t="s">
        <v>1350</v>
      </c>
      <c r="S50" s="964" t="s">
        <v>1350</v>
      </c>
      <c r="T50" s="965"/>
      <c r="U50" s="965"/>
      <c r="V50" s="965"/>
      <c r="W50" s="965"/>
      <c r="X50" s="965"/>
      <c r="Y50" s="965"/>
    </row>
    <row r="51" spans="1:25" ht="15.75">
      <c r="A51" s="961" t="s">
        <v>1385</v>
      </c>
      <c r="B51" s="962">
        <v>125.24000000000002</v>
      </c>
      <c r="C51" s="963">
        <v>87.16</v>
      </c>
      <c r="D51" s="963">
        <v>84.9</v>
      </c>
      <c r="E51" s="963" t="s">
        <v>1350</v>
      </c>
      <c r="F51" s="963" t="s">
        <v>1350</v>
      </c>
      <c r="G51" s="963" t="s">
        <v>1350</v>
      </c>
      <c r="H51" s="963">
        <v>19.11</v>
      </c>
      <c r="I51" s="963">
        <v>69.679999999999993</v>
      </c>
      <c r="J51" s="963">
        <v>77.579999999999984</v>
      </c>
      <c r="K51" s="963">
        <v>68.37</v>
      </c>
      <c r="L51" s="963">
        <v>73.600000000000009</v>
      </c>
      <c r="M51" s="963">
        <v>17.5</v>
      </c>
      <c r="N51" s="963">
        <v>14.08</v>
      </c>
      <c r="O51" s="963">
        <v>19.21</v>
      </c>
      <c r="P51" s="963">
        <v>11.66</v>
      </c>
      <c r="Q51" s="963">
        <v>9.91</v>
      </c>
      <c r="R51" s="963">
        <v>1.18</v>
      </c>
      <c r="S51" s="964">
        <v>2.4</v>
      </c>
      <c r="T51" s="965"/>
      <c r="U51" s="965"/>
      <c r="V51" s="965"/>
      <c r="W51" s="965"/>
      <c r="X51" s="965"/>
      <c r="Y51" s="965"/>
    </row>
    <row r="52" spans="1:25" ht="31.5">
      <c r="A52" s="961" t="s">
        <v>1341</v>
      </c>
      <c r="B52" s="962" t="s">
        <v>1350</v>
      </c>
      <c r="C52" s="963" t="s">
        <v>1350</v>
      </c>
      <c r="D52" s="963" t="s">
        <v>1350</v>
      </c>
      <c r="E52" s="963" t="s">
        <v>1350</v>
      </c>
      <c r="F52" s="963" t="s">
        <v>1350</v>
      </c>
      <c r="G52" s="963" t="s">
        <v>1350</v>
      </c>
      <c r="H52" s="963" t="s">
        <v>1350</v>
      </c>
      <c r="I52" s="963" t="s">
        <v>1350</v>
      </c>
      <c r="J52" s="963" t="s">
        <v>1350</v>
      </c>
      <c r="K52" s="963" t="s">
        <v>1350</v>
      </c>
      <c r="L52" s="963" t="s">
        <v>1350</v>
      </c>
      <c r="M52" s="963" t="s">
        <v>1350</v>
      </c>
      <c r="N52" s="963" t="s">
        <v>1350</v>
      </c>
      <c r="O52" s="963" t="s">
        <v>1350</v>
      </c>
      <c r="P52" s="963" t="s">
        <v>1350</v>
      </c>
      <c r="Q52" s="963" t="s">
        <v>1350</v>
      </c>
      <c r="R52" s="963">
        <v>76.47</v>
      </c>
      <c r="S52" s="964">
        <v>176.27</v>
      </c>
      <c r="T52" s="965"/>
      <c r="U52" s="965"/>
      <c r="V52" s="965"/>
      <c r="W52" s="965"/>
      <c r="X52" s="965"/>
      <c r="Y52" s="965"/>
    </row>
    <row r="53" spans="1:25" ht="15.75">
      <c r="A53" s="961" t="s">
        <v>1379</v>
      </c>
      <c r="B53" s="962">
        <v>3794.9999999999991</v>
      </c>
      <c r="C53" s="963">
        <v>4369.95</v>
      </c>
      <c r="D53" s="963">
        <v>4434.7400000000007</v>
      </c>
      <c r="E53" s="963">
        <v>5289.4400000000014</v>
      </c>
      <c r="F53" s="963">
        <v>4370.24</v>
      </c>
      <c r="G53" s="963">
        <v>4599.46</v>
      </c>
      <c r="H53" s="963">
        <v>5898.76</v>
      </c>
      <c r="I53" s="963">
        <v>5715.62</v>
      </c>
      <c r="J53" s="963">
        <v>6775.369999999999</v>
      </c>
      <c r="K53" s="963">
        <v>5506.02</v>
      </c>
      <c r="L53" s="963">
        <v>1206</v>
      </c>
      <c r="M53" s="963">
        <v>641.5</v>
      </c>
      <c r="N53" s="963">
        <v>1271.24</v>
      </c>
      <c r="O53" s="963">
        <v>504.87</v>
      </c>
      <c r="P53" s="963">
        <v>793.57999999999993</v>
      </c>
      <c r="Q53" s="963">
        <v>906.32</v>
      </c>
      <c r="R53" s="963">
        <v>1725.09</v>
      </c>
      <c r="S53" s="964">
        <v>950.34999999999991</v>
      </c>
      <c r="T53" s="965"/>
      <c r="U53" s="965"/>
      <c r="V53" s="965"/>
      <c r="W53" s="965"/>
      <c r="X53" s="965"/>
      <c r="Y53" s="965"/>
    </row>
    <row r="54" spans="1:25" ht="15.75">
      <c r="A54" s="959" t="s">
        <v>1380</v>
      </c>
      <c r="B54" s="962">
        <v>200.63</v>
      </c>
      <c r="C54" s="963">
        <v>300.3</v>
      </c>
      <c r="D54" s="963">
        <v>210.82999999999998</v>
      </c>
      <c r="E54" s="963">
        <v>368.42</v>
      </c>
      <c r="F54" s="963">
        <v>471.82</v>
      </c>
      <c r="G54" s="963">
        <v>495.48999999999995</v>
      </c>
      <c r="H54" s="963">
        <v>550.41999999999996</v>
      </c>
      <c r="I54" s="963">
        <v>990.42</v>
      </c>
      <c r="J54" s="963">
        <v>459.37</v>
      </c>
      <c r="K54" s="963">
        <v>250.51999999999998</v>
      </c>
      <c r="L54" s="963">
        <v>118.5</v>
      </c>
      <c r="M54" s="963">
        <v>171.9</v>
      </c>
      <c r="N54" s="963">
        <v>17.61</v>
      </c>
      <c r="O54" s="963" t="s">
        <v>1350</v>
      </c>
      <c r="P54" s="963">
        <v>64.22999999999999</v>
      </c>
      <c r="Q54" s="963">
        <v>53.96</v>
      </c>
      <c r="R54" s="963">
        <v>33.04</v>
      </c>
      <c r="S54" s="964" t="s">
        <v>1350</v>
      </c>
      <c r="T54" s="965"/>
      <c r="U54" s="965"/>
      <c r="V54" s="965"/>
      <c r="W54" s="965"/>
      <c r="X54" s="965"/>
      <c r="Y54" s="965"/>
    </row>
    <row r="55" spans="1:25" ht="15.75">
      <c r="A55" s="959" t="s">
        <v>1381</v>
      </c>
      <c r="B55" s="962">
        <v>917.8599999999999</v>
      </c>
      <c r="C55" s="963">
        <v>924.79</v>
      </c>
      <c r="D55" s="963">
        <v>1420.3400000000001</v>
      </c>
      <c r="E55" s="963">
        <v>1940.0100000000002</v>
      </c>
      <c r="F55" s="963">
        <v>754</v>
      </c>
      <c r="G55" s="963">
        <v>976.56</v>
      </c>
      <c r="H55" s="963">
        <v>875.94</v>
      </c>
      <c r="I55" s="963">
        <v>1295.07</v>
      </c>
      <c r="J55" s="963">
        <v>209.01</v>
      </c>
      <c r="K55" s="963">
        <v>600.46</v>
      </c>
      <c r="L55" s="963">
        <v>472.79999999999995</v>
      </c>
      <c r="M55" s="963">
        <v>50.099999999999994</v>
      </c>
      <c r="N55" s="963">
        <v>78.3</v>
      </c>
      <c r="O55" s="963">
        <v>20.380000000000003</v>
      </c>
      <c r="P55" s="963">
        <v>28.470000000000002</v>
      </c>
      <c r="Q55" s="963">
        <v>10.09</v>
      </c>
      <c r="R55" s="963">
        <v>74.37</v>
      </c>
      <c r="S55" s="964">
        <v>13.35</v>
      </c>
      <c r="T55" s="965"/>
      <c r="U55" s="965"/>
      <c r="V55" s="965"/>
      <c r="W55" s="965"/>
      <c r="X55" s="965"/>
      <c r="Y55" s="965"/>
    </row>
    <row r="56" spans="1:25" ht="15.75">
      <c r="A56" s="959" t="s">
        <v>1382</v>
      </c>
      <c r="B56" s="962" t="s">
        <v>1350</v>
      </c>
      <c r="C56" s="963" t="s">
        <v>1350</v>
      </c>
      <c r="D56" s="963" t="s">
        <v>1350</v>
      </c>
      <c r="E56" s="963" t="s">
        <v>1350</v>
      </c>
      <c r="F56" s="963" t="s">
        <v>1350</v>
      </c>
      <c r="G56" s="963" t="s">
        <v>1350</v>
      </c>
      <c r="H56" s="963" t="s">
        <v>1350</v>
      </c>
      <c r="I56" s="963" t="s">
        <v>1350</v>
      </c>
      <c r="J56" s="963" t="s">
        <v>1350</v>
      </c>
      <c r="K56" s="963">
        <v>939.2700000000001</v>
      </c>
      <c r="L56" s="963">
        <v>61.3</v>
      </c>
      <c r="M56" s="963">
        <v>58.9</v>
      </c>
      <c r="N56" s="963">
        <v>424.52000000000004</v>
      </c>
      <c r="O56" s="963">
        <v>314.40999999999997</v>
      </c>
      <c r="P56" s="963">
        <v>43.56</v>
      </c>
      <c r="Q56" s="963">
        <v>235.21</v>
      </c>
      <c r="R56" s="963">
        <v>473.17999999999995</v>
      </c>
      <c r="S56" s="964">
        <v>162.69999999999999</v>
      </c>
      <c r="T56" s="965"/>
      <c r="U56" s="965"/>
      <c r="V56" s="965"/>
      <c r="W56" s="965"/>
      <c r="X56" s="965"/>
      <c r="Y56" s="965"/>
    </row>
    <row r="57" spans="1:25" ht="15.75">
      <c r="A57" s="959" t="s">
        <v>1383</v>
      </c>
      <c r="B57" s="962">
        <v>1963.74</v>
      </c>
      <c r="C57" s="963">
        <v>2317.8700000000003</v>
      </c>
      <c r="D57" s="963">
        <v>2476.9600000000005</v>
      </c>
      <c r="E57" s="963">
        <v>2915.14</v>
      </c>
      <c r="F57" s="963">
        <v>3096.6299999999997</v>
      </c>
      <c r="G57" s="963">
        <v>3066.07</v>
      </c>
      <c r="H57" s="963">
        <v>3878.7500000000005</v>
      </c>
      <c r="I57" s="963">
        <v>3137.67</v>
      </c>
      <c r="J57" s="963">
        <v>5169.0200000000004</v>
      </c>
      <c r="K57" s="963">
        <v>3390.11</v>
      </c>
      <c r="L57" s="963">
        <v>543.6</v>
      </c>
      <c r="M57" s="963">
        <v>349</v>
      </c>
      <c r="N57" s="963">
        <v>746.38000000000011</v>
      </c>
      <c r="O57" s="963">
        <v>170.07</v>
      </c>
      <c r="P57" s="963">
        <v>567.97</v>
      </c>
      <c r="Q57" s="963">
        <v>587.12</v>
      </c>
      <c r="R57" s="963">
        <v>1073.1199999999999</v>
      </c>
      <c r="S57" s="964">
        <v>774.29</v>
      </c>
      <c r="T57" s="965"/>
      <c r="U57" s="965"/>
      <c r="V57" s="965"/>
      <c r="W57" s="965"/>
      <c r="X57" s="965"/>
      <c r="Y57" s="965"/>
    </row>
    <row r="58" spans="1:25" ht="15.75">
      <c r="A58" s="959" t="s">
        <v>1384</v>
      </c>
      <c r="B58" s="962">
        <v>712.77</v>
      </c>
      <c r="C58" s="963">
        <v>826.9899999999999</v>
      </c>
      <c r="D58" s="963">
        <v>326.61</v>
      </c>
      <c r="E58" s="963">
        <v>65.87</v>
      </c>
      <c r="F58" s="963">
        <v>47.79</v>
      </c>
      <c r="G58" s="963">
        <v>61.339999999999996</v>
      </c>
      <c r="H58" s="963">
        <v>593.65000000000009</v>
      </c>
      <c r="I58" s="963">
        <v>292.45999999999998</v>
      </c>
      <c r="J58" s="963">
        <v>112.79</v>
      </c>
      <c r="K58" s="963">
        <v>325.66000000000003</v>
      </c>
      <c r="L58" s="963">
        <v>9.6999999999999993</v>
      </c>
      <c r="M58" s="963">
        <v>11.6</v>
      </c>
      <c r="N58" s="963">
        <v>4.42</v>
      </c>
      <c r="O58" s="963" t="s">
        <v>1350</v>
      </c>
      <c r="P58" s="963">
        <v>89.36</v>
      </c>
      <c r="Q58" s="963">
        <v>19.950000000000003</v>
      </c>
      <c r="R58" s="963">
        <v>71.37</v>
      </c>
      <c r="S58" s="964" t="s">
        <v>1350</v>
      </c>
      <c r="T58" s="965"/>
      <c r="U58" s="965"/>
      <c r="V58" s="965"/>
      <c r="W58" s="965"/>
      <c r="X58" s="965"/>
      <c r="Y58" s="965"/>
    </row>
    <row r="59" spans="1:25" ht="15.75">
      <c r="A59" s="961" t="s">
        <v>1334</v>
      </c>
      <c r="B59" s="962" t="s">
        <v>1350</v>
      </c>
      <c r="C59" s="963" t="s">
        <v>1350</v>
      </c>
      <c r="D59" s="963" t="s">
        <v>1350</v>
      </c>
      <c r="E59" s="963" t="s">
        <v>1350</v>
      </c>
      <c r="F59" s="963" t="s">
        <v>1350</v>
      </c>
      <c r="G59" s="963" t="s">
        <v>1350</v>
      </c>
      <c r="H59" s="963" t="s">
        <v>1350</v>
      </c>
      <c r="I59" s="963" t="s">
        <v>1350</v>
      </c>
      <c r="J59" s="963" t="s">
        <v>1350</v>
      </c>
      <c r="K59" s="963">
        <v>0.16</v>
      </c>
      <c r="L59" s="963" t="s">
        <v>1350</v>
      </c>
      <c r="M59" s="963" t="s">
        <v>1350</v>
      </c>
      <c r="N59" s="963">
        <v>0.01</v>
      </c>
      <c r="O59" s="963">
        <v>0.6</v>
      </c>
      <c r="P59" s="963" t="s">
        <v>1350</v>
      </c>
      <c r="Q59" s="963">
        <v>0.09</v>
      </c>
      <c r="R59" s="963" t="s">
        <v>1350</v>
      </c>
      <c r="S59" s="964">
        <v>0.42</v>
      </c>
      <c r="T59" s="965"/>
      <c r="U59" s="965"/>
      <c r="V59" s="965"/>
      <c r="W59" s="965"/>
      <c r="X59" s="965"/>
      <c r="Y59" s="965"/>
    </row>
    <row r="60" spans="1:25" ht="15.75">
      <c r="A60" s="961" t="s">
        <v>1335</v>
      </c>
      <c r="B60" s="962" t="s">
        <v>1350</v>
      </c>
      <c r="C60" s="963" t="s">
        <v>1350</v>
      </c>
      <c r="D60" s="963" t="s">
        <v>1350</v>
      </c>
      <c r="E60" s="963" t="s">
        <v>1350</v>
      </c>
      <c r="F60" s="963" t="s">
        <v>1350</v>
      </c>
      <c r="G60" s="963" t="s">
        <v>1350</v>
      </c>
      <c r="H60" s="963" t="s">
        <v>1350</v>
      </c>
      <c r="I60" s="963" t="s">
        <v>1350</v>
      </c>
      <c r="J60" s="963" t="s">
        <v>1350</v>
      </c>
      <c r="K60" s="963" t="s">
        <v>1350</v>
      </c>
      <c r="L60" s="963" t="s">
        <v>1350</v>
      </c>
      <c r="M60" s="963" t="s">
        <v>1350</v>
      </c>
      <c r="N60" s="963" t="s">
        <v>1350</v>
      </c>
      <c r="O60" s="963" t="s">
        <v>1350</v>
      </c>
      <c r="P60" s="963" t="s">
        <v>1350</v>
      </c>
      <c r="Q60" s="963" t="s">
        <v>1350</v>
      </c>
      <c r="R60" s="963" t="s">
        <v>1350</v>
      </c>
      <c r="S60" s="964" t="s">
        <v>1350</v>
      </c>
      <c r="T60" s="965"/>
      <c r="U60" s="965"/>
      <c r="V60" s="965"/>
      <c r="W60" s="965"/>
      <c r="X60" s="965"/>
      <c r="Y60" s="965"/>
    </row>
    <row r="61" spans="1:25" ht="15.75">
      <c r="A61" s="961" t="s">
        <v>1336</v>
      </c>
      <c r="B61" s="962" t="s">
        <v>1350</v>
      </c>
      <c r="C61" s="963" t="s">
        <v>1350</v>
      </c>
      <c r="D61" s="963" t="s">
        <v>1350</v>
      </c>
      <c r="E61" s="963" t="s">
        <v>1350</v>
      </c>
      <c r="F61" s="963" t="s">
        <v>1350</v>
      </c>
      <c r="G61" s="963" t="s">
        <v>1350</v>
      </c>
      <c r="H61" s="963" t="s">
        <v>1350</v>
      </c>
      <c r="I61" s="963" t="s">
        <v>1350</v>
      </c>
      <c r="J61" s="963" t="s">
        <v>1350</v>
      </c>
      <c r="K61" s="963">
        <v>0.98</v>
      </c>
      <c r="L61" s="963">
        <v>0.2</v>
      </c>
      <c r="M61" s="963">
        <v>45.8</v>
      </c>
      <c r="N61" s="963">
        <v>30.52</v>
      </c>
      <c r="O61" s="963">
        <v>1.63</v>
      </c>
      <c r="P61" s="963">
        <v>2.2400000000000002</v>
      </c>
      <c r="Q61" s="963">
        <v>7.81</v>
      </c>
      <c r="R61" s="963">
        <v>23.46</v>
      </c>
      <c r="S61" s="964">
        <v>56.47</v>
      </c>
      <c r="T61" s="965"/>
      <c r="U61" s="965"/>
      <c r="V61" s="965"/>
      <c r="W61" s="965"/>
      <c r="X61" s="965"/>
      <c r="Y61" s="965"/>
    </row>
    <row r="62" spans="1:25" ht="15.75">
      <c r="A62" s="961" t="s">
        <v>1386</v>
      </c>
      <c r="B62" s="962" t="s">
        <v>1350</v>
      </c>
      <c r="C62" s="963" t="s">
        <v>1350</v>
      </c>
      <c r="D62" s="963" t="s">
        <v>1350</v>
      </c>
      <c r="E62" s="963" t="s">
        <v>1350</v>
      </c>
      <c r="F62" s="963" t="s">
        <v>1350</v>
      </c>
      <c r="G62" s="963" t="s">
        <v>1350</v>
      </c>
      <c r="H62" s="963" t="s">
        <v>1350</v>
      </c>
      <c r="I62" s="963" t="s">
        <v>1350</v>
      </c>
      <c r="J62" s="963" t="s">
        <v>1350</v>
      </c>
      <c r="K62" s="963">
        <v>2.48</v>
      </c>
      <c r="L62" s="963">
        <v>454.7</v>
      </c>
      <c r="M62" s="963">
        <v>8.1</v>
      </c>
      <c r="N62" s="963">
        <v>1.3</v>
      </c>
      <c r="O62" s="963">
        <v>109.58</v>
      </c>
      <c r="P62" s="963" t="s">
        <v>1350</v>
      </c>
      <c r="Q62" s="963">
        <v>982.66</v>
      </c>
      <c r="R62" s="963">
        <v>684.61</v>
      </c>
      <c r="S62" s="964">
        <v>433.91999999999996</v>
      </c>
      <c r="T62" s="965"/>
      <c r="U62" s="965"/>
      <c r="V62" s="965"/>
      <c r="W62" s="965"/>
      <c r="X62" s="965"/>
      <c r="Y62" s="965"/>
    </row>
    <row r="63" spans="1:25" ht="15.75">
      <c r="A63" s="950"/>
      <c r="B63" s="962" t="s">
        <v>1350</v>
      </c>
      <c r="C63" s="963" t="s">
        <v>1350</v>
      </c>
      <c r="D63" s="963" t="s">
        <v>1350</v>
      </c>
      <c r="E63" s="963" t="s">
        <v>1350</v>
      </c>
      <c r="F63" s="963" t="s">
        <v>1350</v>
      </c>
      <c r="G63" s="963" t="s">
        <v>1350</v>
      </c>
      <c r="H63" s="963" t="s">
        <v>1350</v>
      </c>
      <c r="I63" s="963" t="s">
        <v>1350</v>
      </c>
      <c r="J63" s="963" t="s">
        <v>1350</v>
      </c>
      <c r="K63" s="963" t="s">
        <v>1350</v>
      </c>
      <c r="L63" s="963" t="s">
        <v>1350</v>
      </c>
      <c r="M63" s="963" t="s">
        <v>1350</v>
      </c>
      <c r="N63" s="963" t="s">
        <v>1350</v>
      </c>
      <c r="O63" s="963" t="s">
        <v>1350</v>
      </c>
      <c r="P63" s="963" t="s">
        <v>1350</v>
      </c>
      <c r="Q63" s="963" t="s">
        <v>1350</v>
      </c>
      <c r="R63" s="963" t="s">
        <v>1350</v>
      </c>
      <c r="S63" s="964" t="s">
        <v>1350</v>
      </c>
      <c r="T63" s="965"/>
      <c r="U63" s="965"/>
      <c r="V63" s="965"/>
      <c r="W63" s="965"/>
      <c r="X63" s="965"/>
      <c r="Y63" s="965"/>
    </row>
    <row r="64" spans="1:25" ht="15.75">
      <c r="A64" s="952" t="s">
        <v>1321</v>
      </c>
      <c r="B64" s="962">
        <v>504.92</v>
      </c>
      <c r="C64" s="963">
        <v>533.70000000000005</v>
      </c>
      <c r="D64" s="963">
        <v>394.56</v>
      </c>
      <c r="E64" s="963">
        <v>1683.48</v>
      </c>
      <c r="F64" s="963">
        <v>1057.5999999999999</v>
      </c>
      <c r="G64" s="963">
        <v>711.1400000000001</v>
      </c>
      <c r="H64" s="963">
        <v>1238.5900000000001</v>
      </c>
      <c r="I64" s="963">
        <v>1647.1400000000003</v>
      </c>
      <c r="J64" s="963">
        <v>1773.2900000000002</v>
      </c>
      <c r="K64" s="963">
        <v>1424.1599999999999</v>
      </c>
      <c r="L64" s="963">
        <v>350.5</v>
      </c>
      <c r="M64" s="963">
        <v>416.4</v>
      </c>
      <c r="N64" s="963">
        <v>1416.33</v>
      </c>
      <c r="O64" s="963">
        <v>861.94</v>
      </c>
      <c r="P64" s="963">
        <v>613.04000000000008</v>
      </c>
      <c r="Q64" s="963">
        <v>524.69000000000005</v>
      </c>
      <c r="R64" s="963">
        <v>595.04</v>
      </c>
      <c r="S64" s="964">
        <v>656.63</v>
      </c>
      <c r="T64" s="965"/>
      <c r="U64" s="965"/>
      <c r="V64" s="965"/>
      <c r="W64" s="965"/>
      <c r="X64" s="965"/>
      <c r="Y64" s="965"/>
    </row>
    <row r="65" spans="1:25" ht="15.75">
      <c r="A65" s="950" t="s">
        <v>1337</v>
      </c>
      <c r="B65" s="962">
        <v>460.49000000000012</v>
      </c>
      <c r="C65" s="963">
        <v>429.38000000000005</v>
      </c>
      <c r="D65" s="963">
        <v>386</v>
      </c>
      <c r="E65" s="963">
        <v>1675.7200000000003</v>
      </c>
      <c r="F65" s="963">
        <v>1051.69</v>
      </c>
      <c r="G65" s="963">
        <v>694.34999999999991</v>
      </c>
      <c r="H65" s="963">
        <v>1161.29</v>
      </c>
      <c r="I65" s="963">
        <v>1610.28</v>
      </c>
      <c r="J65" s="963">
        <v>1611.2699999999998</v>
      </c>
      <c r="K65" s="963">
        <v>1360.1200000000001</v>
      </c>
      <c r="L65" s="963">
        <v>250.40000000000003</v>
      </c>
      <c r="M65" s="963">
        <v>134.69999999999999</v>
      </c>
      <c r="N65" s="963">
        <v>122.1</v>
      </c>
      <c r="O65" s="963">
        <v>182.42000000000002</v>
      </c>
      <c r="P65" s="963">
        <v>126.94999999999999</v>
      </c>
      <c r="Q65" s="963">
        <v>199.23000000000002</v>
      </c>
      <c r="R65" s="963">
        <v>194.99</v>
      </c>
      <c r="S65" s="964">
        <v>199.2</v>
      </c>
      <c r="T65" s="965"/>
      <c r="U65" s="965"/>
      <c r="V65" s="965"/>
      <c r="W65" s="965"/>
      <c r="X65" s="965"/>
      <c r="Y65" s="965"/>
    </row>
    <row r="66" spans="1:25" ht="15.75">
      <c r="A66" s="950" t="s">
        <v>1338</v>
      </c>
      <c r="B66" s="962">
        <v>44.429999999999993</v>
      </c>
      <c r="C66" s="963">
        <v>104.32</v>
      </c>
      <c r="D66" s="963">
        <v>9.5599999999999987</v>
      </c>
      <c r="E66" s="963">
        <v>7.76</v>
      </c>
      <c r="F66" s="963">
        <v>5.9099999999999993</v>
      </c>
      <c r="G66" s="963">
        <v>16.790000000000003</v>
      </c>
      <c r="H66" s="963">
        <v>10.15</v>
      </c>
      <c r="I66" s="963">
        <v>36.869999999999997</v>
      </c>
      <c r="J66" s="963">
        <v>162.01999999999998</v>
      </c>
      <c r="K66" s="963">
        <v>64.02</v>
      </c>
      <c r="L66" s="963">
        <v>100.1</v>
      </c>
      <c r="M66" s="963">
        <v>281.7</v>
      </c>
      <c r="N66" s="963">
        <v>1294.24</v>
      </c>
      <c r="O66" s="963">
        <v>679.51</v>
      </c>
      <c r="P66" s="963">
        <v>486.1</v>
      </c>
      <c r="Q66" s="963">
        <v>325.45999999999998</v>
      </c>
      <c r="R66" s="963">
        <v>400.06</v>
      </c>
      <c r="S66" s="964">
        <v>457.42</v>
      </c>
      <c r="T66" s="965"/>
      <c r="U66" s="965"/>
      <c r="V66" s="965"/>
      <c r="W66" s="965"/>
      <c r="X66" s="965"/>
      <c r="Y66" s="965"/>
    </row>
    <row r="67" spans="1:25" ht="15.75">
      <c r="A67" s="951"/>
      <c r="B67" s="962" t="s">
        <v>1350</v>
      </c>
      <c r="C67" s="963" t="s">
        <v>1350</v>
      </c>
      <c r="D67" s="963" t="s">
        <v>1350</v>
      </c>
      <c r="E67" s="963" t="s">
        <v>1350</v>
      </c>
      <c r="F67" s="963" t="s">
        <v>1350</v>
      </c>
      <c r="G67" s="963" t="s">
        <v>1350</v>
      </c>
      <c r="H67" s="963" t="s">
        <v>1350</v>
      </c>
      <c r="I67" s="963" t="s">
        <v>1350</v>
      </c>
      <c r="J67" s="963" t="s">
        <v>1350</v>
      </c>
      <c r="K67" s="963" t="s">
        <v>1350</v>
      </c>
      <c r="L67" s="963" t="s">
        <v>1350</v>
      </c>
      <c r="M67" s="963" t="s">
        <v>1350</v>
      </c>
      <c r="N67" s="963" t="s">
        <v>1350</v>
      </c>
      <c r="O67" s="963" t="s">
        <v>1350</v>
      </c>
      <c r="P67" s="963" t="s">
        <v>1350</v>
      </c>
      <c r="Q67" s="963" t="s">
        <v>1350</v>
      </c>
      <c r="R67" s="963" t="s">
        <v>1350</v>
      </c>
      <c r="S67" s="964" t="s">
        <v>1350</v>
      </c>
      <c r="T67" s="965"/>
      <c r="U67" s="965"/>
      <c r="V67" s="965"/>
      <c r="W67" s="965"/>
      <c r="X67" s="965"/>
      <c r="Y67" s="965"/>
    </row>
    <row r="68" spans="1:25" ht="15.75">
      <c r="A68" s="952" t="s">
        <v>1339</v>
      </c>
      <c r="B68" s="962">
        <v>9629.4999999999982</v>
      </c>
      <c r="C68" s="963">
        <v>10771.590000000002</v>
      </c>
      <c r="D68" s="963">
        <v>12405.599999999999</v>
      </c>
      <c r="E68" s="963">
        <v>11198.94</v>
      </c>
      <c r="F68" s="963">
        <v>3195.0000000000018</v>
      </c>
      <c r="G68" s="963">
        <v>-10751.4</v>
      </c>
      <c r="H68" s="963">
        <v>-10072.07</v>
      </c>
      <c r="I68" s="963">
        <v>-1568.97</v>
      </c>
      <c r="J68" s="963">
        <v>11529.83</v>
      </c>
      <c r="K68" s="963">
        <v>-8187.1699999999992</v>
      </c>
      <c r="L68" s="963">
        <v>-4568.8</v>
      </c>
      <c r="M68" s="963">
        <v>-1218.5999999999999</v>
      </c>
      <c r="N68" s="963">
        <v>1566.7800000000002</v>
      </c>
      <c r="O68" s="963">
        <v>-622.08000000000015</v>
      </c>
      <c r="P68" s="963">
        <v>-315.89999999999998</v>
      </c>
      <c r="Q68" s="963">
        <v>-1713.83</v>
      </c>
      <c r="R68" s="963">
        <v>-2152.44</v>
      </c>
      <c r="S68" s="964">
        <v>2084.19</v>
      </c>
      <c r="T68" s="965"/>
      <c r="U68" s="965"/>
      <c r="V68" s="965"/>
      <c r="W68" s="965"/>
      <c r="X68" s="965"/>
      <c r="Y68" s="965"/>
    </row>
    <row r="69" spans="1:25" ht="16.5" thickBot="1">
      <c r="A69" s="952"/>
      <c r="B69" s="962">
        <v>9925.5299999999988</v>
      </c>
      <c r="C69" s="963">
        <v>15620.85</v>
      </c>
      <c r="D69" s="963">
        <v>21593.879999999997</v>
      </c>
      <c r="E69" s="963">
        <v>36809.760000000002</v>
      </c>
      <c r="F69" s="963">
        <v>56438.35</v>
      </c>
      <c r="G69" s="963">
        <v>41505.53</v>
      </c>
      <c r="H69" s="963">
        <v>62242.920000000006</v>
      </c>
      <c r="I69" s="963">
        <v>56253.359999999993</v>
      </c>
      <c r="J69" s="963">
        <v>70458.53</v>
      </c>
      <c r="K69" s="963">
        <v>106145.37999999999</v>
      </c>
      <c r="L69" s="963" t="s">
        <v>1350</v>
      </c>
      <c r="M69" s="963">
        <v>6467.07</v>
      </c>
      <c r="N69" s="963">
        <v>14808.76</v>
      </c>
      <c r="O69" s="963">
        <v>12297.12</v>
      </c>
      <c r="P69" s="963">
        <v>10231.52</v>
      </c>
      <c r="Q69" s="963">
        <v>9072.16</v>
      </c>
      <c r="R69" s="963">
        <v>10854.54</v>
      </c>
      <c r="S69" s="964">
        <v>9134.73</v>
      </c>
      <c r="T69" s="965"/>
      <c r="U69" s="965"/>
      <c r="V69" s="965"/>
      <c r="W69" s="965"/>
      <c r="X69" s="965"/>
      <c r="Y69" s="965"/>
    </row>
    <row r="70" spans="1:25" ht="16.5" thickBot="1">
      <c r="A70" s="953" t="s">
        <v>1340</v>
      </c>
      <c r="B70" s="966">
        <v>19555.03</v>
      </c>
      <c r="C70" s="967">
        <v>26392.44</v>
      </c>
      <c r="D70" s="967">
        <v>33999.479999999996</v>
      </c>
      <c r="E70" s="967">
        <v>48008.7</v>
      </c>
      <c r="F70" s="967">
        <v>59409.799999999996</v>
      </c>
      <c r="G70" s="967">
        <v>30754.129999999997</v>
      </c>
      <c r="H70" s="967">
        <v>52170.85</v>
      </c>
      <c r="I70" s="967">
        <v>54684.380000000005</v>
      </c>
      <c r="J70" s="967">
        <v>81988.36</v>
      </c>
      <c r="K70" s="967">
        <v>97958.250000000015</v>
      </c>
      <c r="L70" s="967">
        <v>15197.300000000001</v>
      </c>
      <c r="M70" s="967">
        <v>15138.3</v>
      </c>
      <c r="N70" s="967">
        <v>16375.53</v>
      </c>
      <c r="O70" s="967">
        <v>11675.050000000001</v>
      </c>
      <c r="P70" s="967">
        <v>9915.619999999999</v>
      </c>
      <c r="Q70" s="967">
        <v>7358.34</v>
      </c>
      <c r="R70" s="967">
        <v>8702.11</v>
      </c>
      <c r="S70" s="968">
        <v>11218.92</v>
      </c>
      <c r="T70" s="965"/>
      <c r="U70" s="965"/>
      <c r="V70" s="965"/>
      <c r="W70" s="965"/>
      <c r="X70" s="965"/>
      <c r="Y70" s="965"/>
    </row>
    <row r="71" spans="1:25">
      <c r="A71" s="140" t="s">
        <v>134</v>
      </c>
    </row>
  </sheetData>
  <hyperlinks>
    <hyperlink ref="A1" location="Menu!A1" display="Return to Menu"/>
  </hyperlinks>
  <pageMargins left="0.7" right="0.7" top="0.75" bottom="0.75" header="0.3" footer="0.3"/>
  <pageSetup paperSize="9" scale="5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view="pageBreakPreview" zoomScale="90" zoomScaleNormal="100" zoomScaleSheetLayoutView="90" workbookViewId="0">
      <pane xSplit="1" ySplit="4" topLeftCell="B5" activePane="bottomRight" state="frozen"/>
      <selection activeCell="E63" sqref="E63"/>
      <selection pane="topRight" activeCell="E63" sqref="E63"/>
      <selection pane="bottomLeft" activeCell="E63" sqref="E63"/>
      <selection pane="bottomRight" activeCell="I13" sqref="I13"/>
    </sheetView>
  </sheetViews>
  <sheetFormatPr defaultColWidth="12.28515625" defaultRowHeight="14.25"/>
  <cols>
    <col min="1" max="1" width="58.5703125" style="602" customWidth="1"/>
    <col min="2" max="20" width="8.7109375" style="602" bestFit="1" customWidth="1"/>
    <col min="21" max="21" width="9.140625" style="602" customWidth="1"/>
    <col min="22" max="24" width="8.7109375" style="602" bestFit="1" customWidth="1"/>
    <col min="25" max="16384" width="12.28515625" style="602"/>
  </cols>
  <sheetData>
    <row r="1" spans="1:25" ht="25.5">
      <c r="A1" s="873" t="s">
        <v>0</v>
      </c>
    </row>
    <row r="2" spans="1:25" s="926" customFormat="1" ht="17.25" thickBot="1">
      <c r="A2" s="871" t="s">
        <v>1300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  <c r="Q2" s="941"/>
      <c r="R2" s="941"/>
      <c r="S2" s="941"/>
      <c r="T2" s="941"/>
      <c r="U2" s="941"/>
      <c r="V2" s="941"/>
      <c r="W2" s="941"/>
      <c r="X2" s="941"/>
      <c r="Y2" s="941"/>
    </row>
    <row r="3" spans="1:25" s="942" customFormat="1" ht="16.5">
      <c r="A3" s="1077"/>
      <c r="B3" s="1072">
        <v>2011</v>
      </c>
      <c r="C3" s="1071"/>
      <c r="D3" s="1071"/>
      <c r="E3" s="1073"/>
      <c r="F3" s="1072">
        <v>2012</v>
      </c>
      <c r="G3" s="1071"/>
      <c r="H3" s="1071"/>
      <c r="I3" s="1073"/>
      <c r="J3" s="1071">
        <v>2013</v>
      </c>
      <c r="K3" s="1071"/>
      <c r="L3" s="1071"/>
      <c r="M3" s="1071"/>
      <c r="N3" s="1072">
        <v>2014</v>
      </c>
      <c r="O3" s="1071"/>
      <c r="P3" s="1071"/>
      <c r="Q3" s="1073"/>
      <c r="R3" s="1071">
        <v>2015</v>
      </c>
      <c r="S3" s="1071"/>
      <c r="T3" s="1071"/>
      <c r="U3" s="1071"/>
      <c r="V3" s="1072">
        <v>2016</v>
      </c>
      <c r="W3" s="1071"/>
      <c r="X3" s="1071"/>
      <c r="Y3" s="1073"/>
    </row>
    <row r="4" spans="1:25" s="942" customFormat="1" ht="12.75" thickBot="1">
      <c r="A4" s="1078"/>
      <c r="B4" s="990" t="s">
        <v>424</v>
      </c>
      <c r="C4" s="989" t="s">
        <v>425</v>
      </c>
      <c r="D4" s="989" t="s">
        <v>426</v>
      </c>
      <c r="E4" s="991" t="s">
        <v>427</v>
      </c>
      <c r="F4" s="990" t="s">
        <v>424</v>
      </c>
      <c r="G4" s="989" t="s">
        <v>425</v>
      </c>
      <c r="H4" s="989" t="s">
        <v>426</v>
      </c>
      <c r="I4" s="991" t="s">
        <v>427</v>
      </c>
      <c r="J4" s="988" t="s">
        <v>424</v>
      </c>
      <c r="K4" s="989" t="s">
        <v>425</v>
      </c>
      <c r="L4" s="989" t="s">
        <v>426</v>
      </c>
      <c r="M4" s="989" t="s">
        <v>427</v>
      </c>
      <c r="N4" s="990" t="s">
        <v>424</v>
      </c>
      <c r="O4" s="989" t="s">
        <v>425</v>
      </c>
      <c r="P4" s="989" t="s">
        <v>426</v>
      </c>
      <c r="Q4" s="991" t="s">
        <v>427</v>
      </c>
      <c r="R4" s="988" t="s">
        <v>424</v>
      </c>
      <c r="S4" s="989" t="s">
        <v>425</v>
      </c>
      <c r="T4" s="989" t="s">
        <v>426</v>
      </c>
      <c r="U4" s="989" t="s">
        <v>427</v>
      </c>
      <c r="V4" s="990" t="s">
        <v>424</v>
      </c>
      <c r="W4" s="989" t="s">
        <v>425</v>
      </c>
      <c r="X4" s="989" t="s">
        <v>426</v>
      </c>
      <c r="Y4" s="991" t="s">
        <v>427</v>
      </c>
    </row>
    <row r="5" spans="1:25" s="926" customFormat="1">
      <c r="A5" s="1081" t="s">
        <v>978</v>
      </c>
      <c r="B5" s="944">
        <v>536.69430405000014</v>
      </c>
      <c r="C5" s="945">
        <v>313.48661547000006</v>
      </c>
      <c r="D5" s="945">
        <v>177.46324058999997</v>
      </c>
      <c r="E5" s="946">
        <v>357.34348076000003</v>
      </c>
      <c r="F5" s="944">
        <v>512.25850316000003</v>
      </c>
      <c r="G5" s="945">
        <v>195.35621326999998</v>
      </c>
      <c r="H5" s="945">
        <v>412.06157147999994</v>
      </c>
      <c r="I5" s="946">
        <v>812.33405816000004</v>
      </c>
      <c r="J5" s="943">
        <v>541.31166543000006</v>
      </c>
      <c r="K5" s="943">
        <v>400.80301987999997</v>
      </c>
      <c r="L5" s="943">
        <v>194.63152328000001</v>
      </c>
      <c r="M5" s="943">
        <v>113.94865412999999</v>
      </c>
      <c r="N5" s="944">
        <v>490.39231681000001</v>
      </c>
      <c r="O5" s="945">
        <v>461.58381918999999</v>
      </c>
      <c r="P5" s="945">
        <v>544.20985938000001</v>
      </c>
      <c r="Q5" s="946">
        <v>767.82745392000004</v>
      </c>
      <c r="R5" s="943">
        <v>394.55519930999998</v>
      </c>
      <c r="S5" s="943">
        <v>211.00570363</v>
      </c>
      <c r="T5" s="943">
        <v>715.85710226000003</v>
      </c>
      <c r="U5" s="943">
        <v>120.98478985999999</v>
      </c>
      <c r="V5" s="944">
        <v>173.72957692999998</v>
      </c>
      <c r="W5" s="945">
        <v>184.20665782</v>
      </c>
      <c r="X5" s="945">
        <v>340.63979474999996</v>
      </c>
      <c r="Y5" s="946">
        <v>344.56674267</v>
      </c>
    </row>
    <row r="6" spans="1:25" s="926" customFormat="1">
      <c r="A6" s="1081" t="s">
        <v>979</v>
      </c>
      <c r="B6" s="944">
        <v>16.967210000000001</v>
      </c>
      <c r="C6" s="945">
        <v>39.497055579999994</v>
      </c>
      <c r="D6" s="945">
        <v>162.71715609</v>
      </c>
      <c r="E6" s="946">
        <v>32.557900019999998</v>
      </c>
      <c r="F6" s="944">
        <v>12.506112999999999</v>
      </c>
      <c r="G6" s="945">
        <v>18.885502710000001</v>
      </c>
      <c r="H6" s="945">
        <v>9.0953527999999988</v>
      </c>
      <c r="I6" s="946">
        <v>27.371663039999998</v>
      </c>
      <c r="J6" s="943">
        <v>20.10880062</v>
      </c>
      <c r="K6" s="943">
        <v>0.10803974</v>
      </c>
      <c r="L6" s="943">
        <v>0.64784069999999994</v>
      </c>
      <c r="M6" s="943">
        <v>7.8706835799999997</v>
      </c>
      <c r="N6" s="944">
        <v>0.3</v>
      </c>
      <c r="O6" s="945">
        <v>11.406443250000001</v>
      </c>
      <c r="P6" s="945">
        <v>0.29383300000000001</v>
      </c>
      <c r="Q6" s="946">
        <v>1.02858933</v>
      </c>
      <c r="R6" s="943">
        <v>5.0939999999999999E-2</v>
      </c>
      <c r="S6" s="943">
        <v>0.12994002000000002</v>
      </c>
      <c r="T6" s="943">
        <v>1.8554915200000002</v>
      </c>
      <c r="U6" s="943">
        <v>2.1740360000000001</v>
      </c>
      <c r="V6" s="944">
        <v>0.72618351999999997</v>
      </c>
      <c r="W6" s="945">
        <v>8.310271000000001E-2</v>
      </c>
      <c r="X6" s="945"/>
      <c r="Y6" s="946">
        <v>6.5549999999999997E-2</v>
      </c>
    </row>
    <row r="7" spans="1:25" s="926" customFormat="1">
      <c r="A7" s="1081" t="s">
        <v>980</v>
      </c>
      <c r="B7" s="944">
        <v>932.40915021000001</v>
      </c>
      <c r="C7" s="945">
        <v>959.29149516999996</v>
      </c>
      <c r="D7" s="945">
        <v>812.12214675999996</v>
      </c>
      <c r="E7" s="946">
        <v>870.76759917999993</v>
      </c>
      <c r="F7" s="944">
        <v>2634.49740673</v>
      </c>
      <c r="G7" s="945">
        <v>1991.0411866700001</v>
      </c>
      <c r="H7" s="945">
        <v>2982.27771312</v>
      </c>
      <c r="I7" s="946">
        <v>4213.0019048700005</v>
      </c>
      <c r="J7" s="943">
        <v>4930.5503734499998</v>
      </c>
      <c r="K7" s="943">
        <v>3934.2112899900003</v>
      </c>
      <c r="L7" s="943">
        <v>3532.5264474600003</v>
      </c>
      <c r="M7" s="943">
        <v>2719.2869443999998</v>
      </c>
      <c r="N7" s="944">
        <v>2260.3607295900001</v>
      </c>
      <c r="O7" s="945">
        <v>3875.35240798</v>
      </c>
      <c r="P7" s="945">
        <v>3770.3714710900003</v>
      </c>
      <c r="Q7" s="946">
        <v>1542.07634351</v>
      </c>
      <c r="R7" s="943">
        <v>1139.3826622399999</v>
      </c>
      <c r="S7" s="943">
        <v>1846.0783998000002</v>
      </c>
      <c r="T7" s="943">
        <v>879.96876507000002</v>
      </c>
      <c r="U7" s="943">
        <v>792.11643206999997</v>
      </c>
      <c r="V7" s="944">
        <v>201.68605776000001</v>
      </c>
      <c r="W7" s="945">
        <v>279.80518735000004</v>
      </c>
      <c r="X7" s="945">
        <v>201.11756641000002</v>
      </c>
      <c r="Y7" s="946">
        <v>176.44482221999999</v>
      </c>
    </row>
    <row r="8" spans="1:25" s="926" customFormat="1">
      <c r="A8" s="1082" t="s">
        <v>981</v>
      </c>
      <c r="B8" s="944">
        <v>0.1</v>
      </c>
      <c r="C8" s="945">
        <v>13.29823</v>
      </c>
      <c r="D8" s="945">
        <v>33.746959600000004</v>
      </c>
      <c r="E8" s="946">
        <v>19.344778030000001</v>
      </c>
      <c r="F8" s="944">
        <v>74.411013299999993</v>
      </c>
      <c r="G8" s="945">
        <v>131.80713556000001</v>
      </c>
      <c r="H8" s="945">
        <v>10.161926000000001</v>
      </c>
      <c r="I8" s="946">
        <v>368.79889037999999</v>
      </c>
      <c r="J8" s="943">
        <v>599.41915389999997</v>
      </c>
      <c r="K8" s="943">
        <v>150.73707899999999</v>
      </c>
      <c r="L8" s="943">
        <v>31.63595321</v>
      </c>
      <c r="M8" s="943">
        <v>427.64555478</v>
      </c>
      <c r="N8" s="944">
        <v>482.49274916000002</v>
      </c>
      <c r="O8" s="945">
        <v>731.74499935999995</v>
      </c>
      <c r="P8" s="945">
        <v>1000.2772640000001</v>
      </c>
      <c r="Q8" s="946">
        <v>229.48008960999999</v>
      </c>
      <c r="R8" s="943">
        <v>705.11807658999999</v>
      </c>
      <c r="S8" s="943">
        <v>50.537039669999999</v>
      </c>
      <c r="T8" s="943">
        <v>20.34220316</v>
      </c>
      <c r="U8" s="943">
        <v>0.28335241999999999</v>
      </c>
      <c r="V8" s="944">
        <v>1.4999899999999999</v>
      </c>
      <c r="W8" s="945"/>
      <c r="X8" s="945">
        <v>368.99999995999997</v>
      </c>
      <c r="Y8" s="946">
        <v>25.39997</v>
      </c>
    </row>
    <row r="9" spans="1:25" s="926" customFormat="1">
      <c r="A9" s="1081" t="s">
        <v>982</v>
      </c>
      <c r="B9" s="944">
        <v>74.692008999999999</v>
      </c>
      <c r="C9" s="945">
        <v>282.507408</v>
      </c>
      <c r="D9" s="945">
        <v>248.779436</v>
      </c>
      <c r="E9" s="946">
        <v>149.14783333</v>
      </c>
      <c r="F9" s="944">
        <v>246.73648083999998</v>
      </c>
      <c r="G9" s="945">
        <v>178.71355951999999</v>
      </c>
      <c r="H9" s="945">
        <v>421.45893312999999</v>
      </c>
      <c r="I9" s="946">
        <v>234.61040724000003</v>
      </c>
      <c r="J9" s="943">
        <v>220.53732934999999</v>
      </c>
      <c r="K9" s="943">
        <v>402.55286545000001</v>
      </c>
      <c r="L9" s="943">
        <v>171.31583243</v>
      </c>
      <c r="M9" s="943">
        <v>248.83015318000002</v>
      </c>
      <c r="N9" s="944">
        <v>126.33757893000001</v>
      </c>
      <c r="O9" s="945">
        <v>310.03724930999999</v>
      </c>
      <c r="P9" s="945">
        <v>357.09866958999999</v>
      </c>
      <c r="Q9" s="946">
        <v>231.54491860999997</v>
      </c>
      <c r="R9" s="943">
        <v>16.144603919999998</v>
      </c>
      <c r="S9" s="943">
        <v>286.53109445999996</v>
      </c>
      <c r="T9" s="943">
        <v>108.81939484</v>
      </c>
      <c r="U9" s="943">
        <v>160.09998899999999</v>
      </c>
      <c r="V9" s="944">
        <v>67.846626130000004</v>
      </c>
      <c r="W9" s="945">
        <v>57.500990000000002</v>
      </c>
      <c r="X9" s="945">
        <v>350.19831289000001</v>
      </c>
      <c r="Y9" s="946">
        <v>82.371927900000003</v>
      </c>
    </row>
    <row r="10" spans="1:25" s="926" customFormat="1">
      <c r="A10" s="1081" t="s">
        <v>983</v>
      </c>
      <c r="B10" s="944"/>
      <c r="C10" s="945">
        <v>0</v>
      </c>
      <c r="D10" s="945"/>
      <c r="E10" s="946">
        <v>1.3665091</v>
      </c>
      <c r="F10" s="944">
        <v>43.67190368</v>
      </c>
      <c r="G10" s="945"/>
      <c r="H10" s="945">
        <v>0.86553000000000002</v>
      </c>
      <c r="I10" s="946"/>
      <c r="J10" s="943"/>
      <c r="K10" s="943"/>
      <c r="L10" s="943"/>
      <c r="M10" s="943"/>
      <c r="N10" s="944">
        <v>14.7</v>
      </c>
      <c r="O10" s="945">
        <v>1.3701087300000001</v>
      </c>
      <c r="P10" s="945">
        <v>5.0828810000000004</v>
      </c>
      <c r="Q10" s="946">
        <v>0.87705299999999997</v>
      </c>
      <c r="R10" s="943"/>
      <c r="S10" s="943"/>
      <c r="T10" s="943"/>
      <c r="U10" s="943"/>
      <c r="V10" s="944"/>
      <c r="W10" s="945"/>
      <c r="X10" s="945"/>
      <c r="Y10" s="946">
        <v>0.16</v>
      </c>
    </row>
    <row r="11" spans="1:25" s="926" customFormat="1">
      <c r="A11" s="1081" t="s">
        <v>984</v>
      </c>
      <c r="B11" s="944">
        <v>237.93054664000002</v>
      </c>
      <c r="C11" s="945">
        <v>626.36393129999999</v>
      </c>
      <c r="D11" s="945">
        <v>176.92139771000001</v>
      </c>
      <c r="E11" s="946">
        <v>488.42431011999997</v>
      </c>
      <c r="F11" s="944">
        <v>85.45234911</v>
      </c>
      <c r="G11" s="945">
        <v>315.06372689</v>
      </c>
      <c r="H11" s="945">
        <v>277.5422466</v>
      </c>
      <c r="I11" s="946">
        <v>355.06574459000001</v>
      </c>
      <c r="J11" s="943">
        <v>286.26742188999998</v>
      </c>
      <c r="K11" s="943">
        <v>690.61008022999999</v>
      </c>
      <c r="L11" s="943">
        <v>239.69188477</v>
      </c>
      <c r="M11" s="943">
        <v>920.52005962999988</v>
      </c>
      <c r="N11" s="944">
        <v>436.40601038</v>
      </c>
      <c r="O11" s="945">
        <v>236.99019461</v>
      </c>
      <c r="P11" s="945">
        <v>349.92833274999998</v>
      </c>
      <c r="Q11" s="946">
        <v>391.00120516999993</v>
      </c>
      <c r="R11" s="943">
        <v>384.83475675</v>
      </c>
      <c r="S11" s="943">
        <v>153.23462817000001</v>
      </c>
      <c r="T11" s="943">
        <v>696.38136559000009</v>
      </c>
      <c r="U11" s="943">
        <v>420.83899463</v>
      </c>
      <c r="V11" s="944">
        <v>241.81343446</v>
      </c>
      <c r="W11" s="945">
        <v>520.19036344999995</v>
      </c>
      <c r="X11" s="945">
        <v>561.10015696000005</v>
      </c>
      <c r="Y11" s="946">
        <v>917.00571132999994</v>
      </c>
    </row>
    <row r="12" spans="1:25" s="926" customFormat="1">
      <c r="A12" s="1081" t="s">
        <v>985</v>
      </c>
      <c r="B12" s="944"/>
      <c r="C12" s="945"/>
      <c r="D12" s="945"/>
      <c r="E12" s="946"/>
      <c r="F12" s="944"/>
      <c r="G12" s="945"/>
      <c r="H12" s="945"/>
      <c r="I12" s="946">
        <v>30.034929999999999</v>
      </c>
      <c r="J12" s="943">
        <v>1.733975</v>
      </c>
      <c r="K12" s="943"/>
      <c r="L12" s="943"/>
      <c r="M12" s="943">
        <v>2.4750000000000001</v>
      </c>
      <c r="N12" s="944"/>
      <c r="O12" s="945"/>
      <c r="P12" s="945"/>
      <c r="Q12" s="946"/>
      <c r="R12" s="943"/>
      <c r="S12" s="943">
        <v>0.98999000000000004</v>
      </c>
      <c r="T12" s="943">
        <v>7.1126672500000003</v>
      </c>
      <c r="U12" s="943"/>
      <c r="V12" s="944"/>
      <c r="W12" s="945"/>
      <c r="X12" s="945"/>
      <c r="Y12" s="946">
        <v>2.7519999999999999E-2</v>
      </c>
    </row>
    <row r="13" spans="1:25" s="926" customFormat="1" ht="15" thickBot="1">
      <c r="A13" s="1083" t="s">
        <v>986</v>
      </c>
      <c r="B13" s="944">
        <v>24.372601449999998</v>
      </c>
      <c r="C13" s="945"/>
      <c r="D13" s="945"/>
      <c r="E13" s="946">
        <v>0.26771299999999998</v>
      </c>
      <c r="F13" s="944">
        <v>6.6852850000000004</v>
      </c>
      <c r="G13" s="945">
        <v>0.86973528999999994</v>
      </c>
      <c r="H13" s="945">
        <v>9.9921712500000002</v>
      </c>
      <c r="I13" s="946">
        <v>3.285866</v>
      </c>
      <c r="J13" s="943">
        <v>0.64339214</v>
      </c>
      <c r="K13" s="943">
        <v>38.639249390000003</v>
      </c>
      <c r="L13" s="943">
        <v>248.30426242000004</v>
      </c>
      <c r="M13" s="943">
        <v>240.81081352000001</v>
      </c>
      <c r="N13" s="944">
        <v>93.56459065</v>
      </c>
      <c r="O13" s="945">
        <v>175.40338665000002</v>
      </c>
      <c r="P13" s="945">
        <v>515.31464822999999</v>
      </c>
      <c r="Q13" s="946">
        <v>1335.9053922599999</v>
      </c>
      <c r="R13" s="943">
        <v>31.50825073</v>
      </c>
      <c r="S13" s="943">
        <v>117.84878126</v>
      </c>
      <c r="T13" s="943">
        <v>317.76730766000003</v>
      </c>
      <c r="U13" s="943">
        <v>60.456761499999992</v>
      </c>
      <c r="V13" s="944">
        <v>23.664715559999998</v>
      </c>
      <c r="W13" s="945">
        <v>0.38362181000000001</v>
      </c>
      <c r="X13" s="945">
        <v>5.9701489999999996E-2</v>
      </c>
      <c r="Y13" s="946">
        <v>2.8327809400000001</v>
      </c>
    </row>
    <row r="14" spans="1:25" ht="15" thickBot="1">
      <c r="A14" s="937" t="s">
        <v>6</v>
      </c>
      <c r="B14" s="948">
        <f t="shared" ref="B14:Y14" si="0">SUM(B5:B13)</f>
        <v>1823.1658213500004</v>
      </c>
      <c r="C14" s="947">
        <f t="shared" si="0"/>
        <v>2234.44473552</v>
      </c>
      <c r="D14" s="947">
        <f t="shared" si="0"/>
        <v>1611.7503367500001</v>
      </c>
      <c r="E14" s="949">
        <f t="shared" si="0"/>
        <v>1919.2201235399998</v>
      </c>
      <c r="F14" s="948">
        <f t="shared" si="0"/>
        <v>3616.2190548199997</v>
      </c>
      <c r="G14" s="947">
        <f t="shared" si="0"/>
        <v>2831.7370599100004</v>
      </c>
      <c r="H14" s="947">
        <f t="shared" si="0"/>
        <v>4123.4554443800007</v>
      </c>
      <c r="I14" s="949">
        <f t="shared" si="0"/>
        <v>6044.5034642800001</v>
      </c>
      <c r="J14" s="947">
        <f t="shared" si="0"/>
        <v>6600.5721117800003</v>
      </c>
      <c r="K14" s="947">
        <f t="shared" si="0"/>
        <v>5617.66162368</v>
      </c>
      <c r="L14" s="947">
        <f t="shared" si="0"/>
        <v>4418.7537442700004</v>
      </c>
      <c r="M14" s="947">
        <f t="shared" si="0"/>
        <v>4681.3878632200003</v>
      </c>
      <c r="N14" s="948">
        <f t="shared" si="0"/>
        <v>3904.5539755200002</v>
      </c>
      <c r="O14" s="947">
        <f t="shared" si="0"/>
        <v>5803.8886090800006</v>
      </c>
      <c r="P14" s="947">
        <f t="shared" si="0"/>
        <v>6542.5769590400005</v>
      </c>
      <c r="Q14" s="949">
        <f t="shared" si="0"/>
        <v>4499.74104541</v>
      </c>
      <c r="R14" s="947">
        <f t="shared" si="0"/>
        <v>2671.5944895399998</v>
      </c>
      <c r="S14" s="947">
        <f t="shared" si="0"/>
        <v>2666.3555770100006</v>
      </c>
      <c r="T14" s="947">
        <f t="shared" si="0"/>
        <v>2748.1042973499998</v>
      </c>
      <c r="U14" s="947">
        <f t="shared" si="0"/>
        <v>1556.9543554800002</v>
      </c>
      <c r="V14" s="948">
        <f t="shared" si="0"/>
        <v>710.96658435999996</v>
      </c>
      <c r="W14" s="947">
        <f t="shared" si="0"/>
        <v>1042.16992314</v>
      </c>
      <c r="X14" s="947">
        <f t="shared" si="0"/>
        <v>1822.1155324599999</v>
      </c>
      <c r="Y14" s="949">
        <f t="shared" si="0"/>
        <v>1548.8750250599999</v>
      </c>
    </row>
    <row r="15" spans="1:25">
      <c r="A15" s="140" t="s">
        <v>134</v>
      </c>
    </row>
  </sheetData>
  <mergeCells count="6">
    <mergeCell ref="R3:U3"/>
    <mergeCell ref="V3:Y3"/>
    <mergeCell ref="B3:E3"/>
    <mergeCell ref="F3:I3"/>
    <mergeCell ref="J3:M3"/>
    <mergeCell ref="N3:Q3"/>
  </mergeCells>
  <hyperlinks>
    <hyperlink ref="A1" location="Menu!A1" display="Return to Menu"/>
  </hyperlinks>
  <pageMargins left="0.7" right="0.7" top="0.75" bottom="0.75" header="0.3" footer="0.3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zoomScaleNormal="100" zoomScaleSheetLayoutView="100" workbookViewId="0">
      <selection activeCell="H20" sqref="H20"/>
    </sheetView>
  </sheetViews>
  <sheetFormatPr defaultRowHeight="14.25"/>
  <cols>
    <col min="1" max="1" width="31" style="602" customWidth="1"/>
    <col min="2" max="2" width="10.140625" style="602" bestFit="1" customWidth="1"/>
    <col min="3" max="3" width="10.5703125" style="602" bestFit="1" customWidth="1"/>
    <col min="4" max="4" width="9.85546875" style="602" bestFit="1" customWidth="1"/>
    <col min="5" max="5" width="10.140625" style="602" bestFit="1" customWidth="1"/>
    <col min="6" max="8" width="10.42578125" style="602" bestFit="1" customWidth="1"/>
    <col min="9" max="10" width="10.5703125" style="602" bestFit="1" customWidth="1"/>
    <col min="11" max="13" width="10.42578125" style="602" bestFit="1" customWidth="1"/>
    <col min="14" max="17" width="10.5703125" style="602" bestFit="1" customWidth="1"/>
    <col min="18" max="18" width="10.42578125" style="602" bestFit="1" customWidth="1"/>
    <col min="19" max="19" width="10.5703125" style="602" bestFit="1" customWidth="1"/>
    <col min="20" max="21" width="10.42578125" style="602" bestFit="1" customWidth="1"/>
    <col min="22" max="22" width="8.42578125" style="602" bestFit="1" customWidth="1"/>
    <col min="23" max="24" width="10.140625" style="602" bestFit="1" customWidth="1"/>
    <col min="25" max="25" width="10.42578125" style="602" bestFit="1" customWidth="1"/>
    <col min="26" max="16384" width="9.140625" style="602"/>
  </cols>
  <sheetData>
    <row r="1" spans="1:26" ht="25.5">
      <c r="A1" s="873" t="s">
        <v>0</v>
      </c>
    </row>
    <row r="2" spans="1:26" ht="17.25" thickBot="1">
      <c r="A2" s="871" t="s">
        <v>1301</v>
      </c>
    </row>
    <row r="3" spans="1:26" s="926" customFormat="1" ht="16.5">
      <c r="A3" s="983"/>
      <c r="B3" s="1072">
        <v>2011</v>
      </c>
      <c r="C3" s="1071"/>
      <c r="D3" s="1071"/>
      <c r="E3" s="1073"/>
      <c r="F3" s="1072">
        <v>2012</v>
      </c>
      <c r="G3" s="1071"/>
      <c r="H3" s="1071"/>
      <c r="I3" s="1073"/>
      <c r="J3" s="1071">
        <v>2013</v>
      </c>
      <c r="K3" s="1071"/>
      <c r="L3" s="1071"/>
      <c r="M3" s="1073"/>
      <c r="N3" s="1072">
        <v>2014</v>
      </c>
      <c r="O3" s="1071"/>
      <c r="P3" s="1071"/>
      <c r="Q3" s="1073"/>
      <c r="R3" s="1071">
        <v>2015</v>
      </c>
      <c r="S3" s="1071"/>
      <c r="T3" s="1071"/>
      <c r="U3" s="1071"/>
      <c r="V3" s="1072">
        <v>2016</v>
      </c>
      <c r="W3" s="1071"/>
      <c r="X3" s="1071"/>
      <c r="Y3" s="1073"/>
      <c r="Z3" s="925"/>
    </row>
    <row r="4" spans="1:26" s="926" customFormat="1" ht="12.75" thickBot="1">
      <c r="A4" s="1079"/>
      <c r="B4" s="990" t="s">
        <v>424</v>
      </c>
      <c r="C4" s="989" t="s">
        <v>425</v>
      </c>
      <c r="D4" s="989" t="s">
        <v>426</v>
      </c>
      <c r="E4" s="991" t="s">
        <v>427</v>
      </c>
      <c r="F4" s="990" t="s">
        <v>424</v>
      </c>
      <c r="G4" s="989" t="s">
        <v>425</v>
      </c>
      <c r="H4" s="989" t="s">
        <v>426</v>
      </c>
      <c r="I4" s="991" t="s">
        <v>427</v>
      </c>
      <c r="J4" s="988" t="s">
        <v>424</v>
      </c>
      <c r="K4" s="989" t="s">
        <v>425</v>
      </c>
      <c r="L4" s="989" t="s">
        <v>426</v>
      </c>
      <c r="M4" s="991" t="s">
        <v>427</v>
      </c>
      <c r="N4" s="990" t="s">
        <v>424</v>
      </c>
      <c r="O4" s="989" t="s">
        <v>425</v>
      </c>
      <c r="P4" s="989" t="s">
        <v>426</v>
      </c>
      <c r="Q4" s="991" t="s">
        <v>427</v>
      </c>
      <c r="R4" s="988" t="s">
        <v>424</v>
      </c>
      <c r="S4" s="989" t="s">
        <v>425</v>
      </c>
      <c r="T4" s="989" t="s">
        <v>426</v>
      </c>
      <c r="U4" s="989" t="s">
        <v>427</v>
      </c>
      <c r="V4" s="990" t="s">
        <v>424</v>
      </c>
      <c r="W4" s="989" t="s">
        <v>425</v>
      </c>
      <c r="X4" s="989" t="s">
        <v>426</v>
      </c>
      <c r="Y4" s="991" t="s">
        <v>427</v>
      </c>
    </row>
    <row r="5" spans="1:26" s="926" customFormat="1" ht="12">
      <c r="A5" s="984" t="s">
        <v>987</v>
      </c>
      <c r="B5" s="927">
        <v>0</v>
      </c>
      <c r="C5" s="928">
        <v>6.498000000000001E-2</v>
      </c>
      <c r="D5" s="928">
        <v>0.51019999999999999</v>
      </c>
      <c r="E5" s="929">
        <v>19.689397</v>
      </c>
      <c r="F5" s="927">
        <v>0.46911999999999998</v>
      </c>
      <c r="G5" s="928">
        <v>44.919423480000006</v>
      </c>
      <c r="H5" s="928">
        <v>7.2994947000000003</v>
      </c>
      <c r="I5" s="929">
        <v>24.037825000000002</v>
      </c>
      <c r="J5" s="928">
        <v>17.101911999999999</v>
      </c>
      <c r="K5" s="928">
        <v>0.31826900000000002</v>
      </c>
      <c r="L5" s="928">
        <v>40.1</v>
      </c>
      <c r="M5" s="929">
        <v>24.85</v>
      </c>
      <c r="N5" s="927">
        <v>15.074999999999999</v>
      </c>
      <c r="O5" s="928">
        <v>0.21909000000000001</v>
      </c>
      <c r="P5" s="928">
        <v>0.83386725000000006</v>
      </c>
      <c r="Q5" s="929">
        <v>8.1940000000000008</v>
      </c>
      <c r="R5" s="928">
        <v>2.6749999999999998</v>
      </c>
      <c r="S5" s="928">
        <v>0.05</v>
      </c>
      <c r="T5" s="928">
        <v>95.100502510000013</v>
      </c>
      <c r="U5" s="928">
        <v>0.5</v>
      </c>
      <c r="V5" s="927">
        <v>0.2</v>
      </c>
      <c r="W5" s="928">
        <v>1</v>
      </c>
      <c r="X5" s="928">
        <v>10.898439030000002</v>
      </c>
      <c r="Y5" s="929">
        <v>10.367875</v>
      </c>
    </row>
    <row r="6" spans="1:26" s="926" customFormat="1" ht="12">
      <c r="A6" s="984" t="s">
        <v>988</v>
      </c>
      <c r="B6" s="927">
        <v>75.042009000000007</v>
      </c>
      <c r="C6" s="928">
        <v>325.99251500000003</v>
      </c>
      <c r="D6" s="928">
        <v>346.11331446000003</v>
      </c>
      <c r="E6" s="929">
        <v>386.77600999999999</v>
      </c>
      <c r="F6" s="927">
        <v>624.43592091000005</v>
      </c>
      <c r="G6" s="928">
        <v>323.36788530999996</v>
      </c>
      <c r="H6" s="928">
        <v>455.67144131999999</v>
      </c>
      <c r="I6" s="929">
        <v>471.17735768999995</v>
      </c>
      <c r="J6" s="928">
        <v>142.84405784999998</v>
      </c>
      <c r="K6" s="928">
        <v>378.82738395000001</v>
      </c>
      <c r="L6" s="928">
        <v>55.646601140000001</v>
      </c>
      <c r="M6" s="929">
        <v>94.483166780000005</v>
      </c>
      <c r="N6" s="927">
        <v>104.93348793999999</v>
      </c>
      <c r="O6" s="928">
        <v>191.1028373</v>
      </c>
      <c r="P6" s="928">
        <v>330.98725539000003</v>
      </c>
      <c r="Q6" s="929">
        <v>337.16457409000003</v>
      </c>
      <c r="R6" s="928">
        <v>114.89151801999999</v>
      </c>
      <c r="S6" s="928">
        <v>360.91579745000001</v>
      </c>
      <c r="T6" s="928">
        <v>244.24133849000003</v>
      </c>
      <c r="U6" s="928">
        <v>193.48918339999997</v>
      </c>
      <c r="V6" s="927">
        <v>107.58025487</v>
      </c>
      <c r="W6" s="928">
        <v>108.10696663</v>
      </c>
      <c r="X6" s="928">
        <v>555.52495423999994</v>
      </c>
      <c r="Y6" s="929">
        <v>161.30130429000002</v>
      </c>
    </row>
    <row r="7" spans="1:26" s="926" customFormat="1" ht="12">
      <c r="A7" s="984" t="s">
        <v>989</v>
      </c>
      <c r="B7" s="927">
        <v>58.5</v>
      </c>
      <c r="C7" s="928">
        <v>0</v>
      </c>
      <c r="D7" s="928">
        <v>0</v>
      </c>
      <c r="E7" s="929">
        <v>15.251980999999999</v>
      </c>
      <c r="F7" s="927">
        <v>0</v>
      </c>
      <c r="G7" s="928">
        <v>0.2</v>
      </c>
      <c r="H7" s="928">
        <v>1.8706981699999998</v>
      </c>
      <c r="I7" s="929">
        <v>0.31554910999999997</v>
      </c>
      <c r="J7" s="928">
        <v>17.15073318</v>
      </c>
      <c r="K7" s="928">
        <v>15.636968939999999</v>
      </c>
      <c r="L7" s="928">
        <v>3.8194225299999998</v>
      </c>
      <c r="M7" s="929">
        <v>0.75515972999999992</v>
      </c>
      <c r="N7" s="927">
        <v>0</v>
      </c>
      <c r="O7" s="928">
        <v>0</v>
      </c>
      <c r="P7" s="928">
        <v>0</v>
      </c>
      <c r="Q7" s="929">
        <v>0</v>
      </c>
      <c r="R7" s="928">
        <v>0</v>
      </c>
      <c r="S7" s="928">
        <v>0</v>
      </c>
      <c r="T7" s="928">
        <v>9.0603014999999996</v>
      </c>
      <c r="U7" s="928">
        <v>0</v>
      </c>
      <c r="V7" s="927">
        <v>11.637157890000001</v>
      </c>
      <c r="W7" s="928">
        <v>11.31975843</v>
      </c>
      <c r="X7" s="928">
        <v>5.6300488399999997</v>
      </c>
      <c r="Y7" s="929">
        <v>25.67280315</v>
      </c>
    </row>
    <row r="8" spans="1:26" s="926" customFormat="1" ht="12">
      <c r="A8" s="984" t="s">
        <v>990</v>
      </c>
      <c r="B8" s="927">
        <v>8.36943898</v>
      </c>
      <c r="C8" s="928">
        <v>6.072886050000001</v>
      </c>
      <c r="D8" s="928">
        <v>18.75463551</v>
      </c>
      <c r="E8" s="929">
        <v>16.068149399999999</v>
      </c>
      <c r="F8" s="927">
        <v>25.944433180000001</v>
      </c>
      <c r="G8" s="928">
        <v>14.905257129999999</v>
      </c>
      <c r="H8" s="928">
        <v>1.9830013500000001</v>
      </c>
      <c r="I8" s="929">
        <v>16.36224421</v>
      </c>
      <c r="J8" s="928">
        <v>19.062814839999998</v>
      </c>
      <c r="K8" s="928">
        <v>4.3326395</v>
      </c>
      <c r="L8" s="928">
        <v>22.291627660000003</v>
      </c>
      <c r="M8" s="929">
        <v>2.0291136500000002</v>
      </c>
      <c r="N8" s="927">
        <v>10.630094979999999</v>
      </c>
      <c r="O8" s="928">
        <v>4.6174243499999994</v>
      </c>
      <c r="P8" s="928">
        <v>4.8797009999999998</v>
      </c>
      <c r="Q8" s="929">
        <v>35.562029169999995</v>
      </c>
      <c r="R8" s="928">
        <v>4.3019762400000001</v>
      </c>
      <c r="S8" s="928">
        <v>3.2381964600000002</v>
      </c>
      <c r="T8" s="928">
        <v>11.09609328</v>
      </c>
      <c r="U8" s="928">
        <v>9.3797327699999986</v>
      </c>
      <c r="V8" s="927">
        <v>10.164918</v>
      </c>
      <c r="W8" s="928">
        <v>14.94699606</v>
      </c>
      <c r="X8" s="928">
        <v>3.6176988899999998</v>
      </c>
      <c r="Y8" s="929">
        <v>3.7478197099999999</v>
      </c>
    </row>
    <row r="9" spans="1:26" s="926" customFormat="1" ht="12">
      <c r="A9" s="984" t="s">
        <v>991</v>
      </c>
      <c r="B9" s="927">
        <v>113.63125599999999</v>
      </c>
      <c r="C9" s="928">
        <v>0.17494399999999999</v>
      </c>
      <c r="D9" s="928">
        <v>0.40999493999999997</v>
      </c>
      <c r="E9" s="929">
        <v>0.7</v>
      </c>
      <c r="F9" s="927">
        <v>14.21133485</v>
      </c>
      <c r="G9" s="928">
        <v>3.3871123299999999</v>
      </c>
      <c r="H9" s="928">
        <v>11.299758369999999</v>
      </c>
      <c r="I9" s="929">
        <v>0.90997499999999998</v>
      </c>
      <c r="J9" s="928">
        <v>1.02</v>
      </c>
      <c r="K9" s="928">
        <v>0.96716025000000005</v>
      </c>
      <c r="L9" s="928">
        <v>0.50899000000000005</v>
      </c>
      <c r="M9" s="929">
        <v>12.808204</v>
      </c>
      <c r="N9" s="927">
        <v>2.8141213600000006</v>
      </c>
      <c r="O9" s="928">
        <v>6.9630219100000001</v>
      </c>
      <c r="P9" s="928">
        <v>7.7436609800000005</v>
      </c>
      <c r="Q9" s="929">
        <v>8.9120419299999991</v>
      </c>
      <c r="R9" s="928">
        <v>0.70317412000000001</v>
      </c>
      <c r="S9" s="928">
        <v>9.9959999999999993E-2</v>
      </c>
      <c r="T9" s="928">
        <v>0.23060499999999998</v>
      </c>
      <c r="U9" s="928">
        <v>9.5602</v>
      </c>
      <c r="V9" s="927">
        <v>0.14334321999999999</v>
      </c>
      <c r="W9" s="928">
        <v>0.20047999999999999</v>
      </c>
      <c r="X9" s="928">
        <v>2.1429800000000001</v>
      </c>
      <c r="Y9" s="929">
        <v>0.44230095000000003</v>
      </c>
    </row>
    <row r="10" spans="1:26" s="926" customFormat="1" ht="12">
      <c r="A10" s="984" t="s">
        <v>992</v>
      </c>
      <c r="B10" s="927">
        <v>0</v>
      </c>
      <c r="C10" s="928">
        <v>0</v>
      </c>
      <c r="D10" s="928">
        <v>0</v>
      </c>
      <c r="E10" s="929">
        <v>1.6999900000000001</v>
      </c>
      <c r="F10" s="927">
        <v>22.007712399999996</v>
      </c>
      <c r="G10" s="928">
        <v>0.58789340000000001</v>
      </c>
      <c r="H10" s="928">
        <v>8.1180050000000001</v>
      </c>
      <c r="I10" s="929">
        <v>10.164887</v>
      </c>
      <c r="J10" s="928">
        <v>6.2417029299999998</v>
      </c>
      <c r="K10" s="928">
        <v>4.4321350000000002E-2</v>
      </c>
      <c r="L10" s="928">
        <v>0.20957354</v>
      </c>
      <c r="M10" s="929">
        <v>5.7731479999999995E-2</v>
      </c>
      <c r="N10" s="927">
        <v>9.0621499999999997E-3</v>
      </c>
      <c r="O10" s="928">
        <v>1.0082302000000001</v>
      </c>
      <c r="P10" s="928">
        <v>39.240633729999992</v>
      </c>
      <c r="Q10" s="929">
        <v>1.0044178000000001</v>
      </c>
      <c r="R10" s="928">
        <v>1.0086975399999998</v>
      </c>
      <c r="S10" s="928">
        <v>5.9253800000000009E-3</v>
      </c>
      <c r="T10" s="928">
        <v>0.12546767</v>
      </c>
      <c r="U10" s="928">
        <v>0.17092500000000002</v>
      </c>
      <c r="V10" s="927">
        <v>0</v>
      </c>
      <c r="W10" s="928">
        <v>0.41198499999999999</v>
      </c>
      <c r="X10" s="928">
        <v>4.7969999999999999E-2</v>
      </c>
      <c r="Y10" s="929">
        <v>9.8499999999999998E-4</v>
      </c>
    </row>
    <row r="11" spans="1:26" s="926" customFormat="1" ht="12">
      <c r="A11" s="984" t="s">
        <v>993</v>
      </c>
      <c r="B11" s="927">
        <v>10.898429</v>
      </c>
      <c r="C11" s="928">
        <v>0.70996999999999999</v>
      </c>
      <c r="D11" s="928">
        <v>1.4590108500000001</v>
      </c>
      <c r="E11" s="929">
        <v>6.1991999999999998E-2</v>
      </c>
      <c r="F11" s="927">
        <v>6.4209999999999989E-2</v>
      </c>
      <c r="G11" s="928">
        <v>2.8516999999999997</v>
      </c>
      <c r="H11" s="928">
        <v>0.50643000000000005</v>
      </c>
      <c r="I11" s="929">
        <v>7.5749660000000008</v>
      </c>
      <c r="J11" s="928">
        <v>1.4960199999999999</v>
      </c>
      <c r="K11" s="928">
        <v>1.6214694599999999</v>
      </c>
      <c r="L11" s="928">
        <v>4.4593973</v>
      </c>
      <c r="M11" s="929">
        <v>3.3604600800000002</v>
      </c>
      <c r="N11" s="927">
        <v>5.9538900000000003</v>
      </c>
      <c r="O11" s="928">
        <v>1.7923171899999999</v>
      </c>
      <c r="P11" s="928">
        <v>5.84</v>
      </c>
      <c r="Q11" s="929">
        <v>2.4350000000000001</v>
      </c>
      <c r="R11" s="928">
        <v>0.83496500000000007</v>
      </c>
      <c r="S11" s="928">
        <v>73.387271800000008</v>
      </c>
      <c r="T11" s="928">
        <v>0.57997500000000002</v>
      </c>
      <c r="U11" s="928">
        <v>137.51712167000002</v>
      </c>
      <c r="V11" s="927">
        <v>70.153696370000006</v>
      </c>
      <c r="W11" s="928">
        <v>12.841618400000002</v>
      </c>
      <c r="X11" s="928">
        <v>18.651744999999998</v>
      </c>
      <c r="Y11" s="929">
        <v>23.723806700000001</v>
      </c>
    </row>
    <row r="12" spans="1:26" s="926" customFormat="1" ht="12">
      <c r="A12" s="984" t="s">
        <v>994</v>
      </c>
      <c r="B12" s="927">
        <v>122.60121735999999</v>
      </c>
      <c r="C12" s="928">
        <v>523.54858541999999</v>
      </c>
      <c r="D12" s="928">
        <v>106.04824522</v>
      </c>
      <c r="E12" s="929">
        <v>325.94416501000001</v>
      </c>
      <c r="F12" s="927">
        <v>66.646165580000002</v>
      </c>
      <c r="G12" s="928">
        <v>119.61766048</v>
      </c>
      <c r="H12" s="928">
        <v>72.482285599999983</v>
      </c>
      <c r="I12" s="929">
        <v>376.56422337000004</v>
      </c>
      <c r="J12" s="928">
        <v>553.1377021699999</v>
      </c>
      <c r="K12" s="928">
        <v>606.95277102</v>
      </c>
      <c r="L12" s="928">
        <v>357.56140099999999</v>
      </c>
      <c r="M12" s="929">
        <v>858.11889060999999</v>
      </c>
      <c r="N12" s="927">
        <v>345.27884972999999</v>
      </c>
      <c r="O12" s="928">
        <v>723.14385818000005</v>
      </c>
      <c r="P12" s="928">
        <v>1073.8285544400001</v>
      </c>
      <c r="Q12" s="929">
        <v>566.05737799000008</v>
      </c>
      <c r="R12" s="928">
        <v>763.49087665000002</v>
      </c>
      <c r="S12" s="928">
        <v>46.544167200000004</v>
      </c>
      <c r="T12" s="928">
        <v>35.152866259999996</v>
      </c>
      <c r="U12" s="928">
        <v>13.70890225</v>
      </c>
      <c r="V12" s="927">
        <v>42.568366879999992</v>
      </c>
      <c r="W12" s="928">
        <v>1.0814853199999999</v>
      </c>
      <c r="X12" s="928">
        <v>36.559773999999997</v>
      </c>
      <c r="Y12" s="929">
        <v>15.128558000000002</v>
      </c>
    </row>
    <row r="13" spans="1:26" s="926" customFormat="1" ht="12">
      <c r="A13" s="984" t="s">
        <v>995</v>
      </c>
      <c r="B13" s="927">
        <v>0</v>
      </c>
      <c r="C13" s="928">
        <v>5.3991724000000003</v>
      </c>
      <c r="D13" s="928">
        <v>16.176437109999998</v>
      </c>
      <c r="E13" s="929">
        <v>1.389839</v>
      </c>
      <c r="F13" s="927">
        <v>11.21819103</v>
      </c>
      <c r="G13" s="928">
        <v>1.3599970000000001</v>
      </c>
      <c r="H13" s="928">
        <v>0</v>
      </c>
      <c r="I13" s="929">
        <v>0.98</v>
      </c>
      <c r="J13" s="928">
        <v>5.0792861299999998</v>
      </c>
      <c r="K13" s="928">
        <v>0</v>
      </c>
      <c r="L13" s="928">
        <v>0</v>
      </c>
      <c r="M13" s="929">
        <v>0</v>
      </c>
      <c r="N13" s="927">
        <v>0.44996499999999995</v>
      </c>
      <c r="O13" s="928">
        <v>0</v>
      </c>
      <c r="P13" s="928">
        <v>0.1</v>
      </c>
      <c r="Q13" s="929">
        <v>0</v>
      </c>
      <c r="R13" s="928">
        <v>0</v>
      </c>
      <c r="S13" s="928">
        <v>0</v>
      </c>
      <c r="T13" s="928">
        <v>0</v>
      </c>
      <c r="U13" s="928">
        <v>5.0000000000000001E-3</v>
      </c>
      <c r="V13" s="927">
        <v>0</v>
      </c>
      <c r="W13" s="928">
        <v>2.9999920000000002</v>
      </c>
      <c r="X13" s="928">
        <v>0.99999199999999999</v>
      </c>
      <c r="Y13" s="929">
        <v>1.999992</v>
      </c>
    </row>
    <row r="14" spans="1:26" s="926" customFormat="1" ht="12">
      <c r="A14" s="984" t="s">
        <v>996</v>
      </c>
      <c r="B14" s="927">
        <v>0.10796</v>
      </c>
      <c r="C14" s="928">
        <v>7.4980000000000005E-2</v>
      </c>
      <c r="D14" s="928">
        <v>8.6969899399999999</v>
      </c>
      <c r="E14" s="929">
        <v>0</v>
      </c>
      <c r="F14" s="927">
        <v>9.5848000000000003E-2</v>
      </c>
      <c r="G14" s="928">
        <v>6.1817446</v>
      </c>
      <c r="H14" s="928">
        <v>3.3109000000000002</v>
      </c>
      <c r="I14" s="929">
        <v>0.90100000000000002</v>
      </c>
      <c r="J14" s="928">
        <v>1.161</v>
      </c>
      <c r="K14" s="928">
        <v>2.5199279999999997</v>
      </c>
      <c r="L14" s="928">
        <v>9.9999500000000001</v>
      </c>
      <c r="M14" s="929">
        <v>16.699884999999998</v>
      </c>
      <c r="N14" s="927">
        <v>2.4999899999999999</v>
      </c>
      <c r="O14" s="928">
        <v>2.5699650000000003</v>
      </c>
      <c r="P14" s="928">
        <v>1.64998</v>
      </c>
      <c r="Q14" s="929">
        <v>3.2506328600000001</v>
      </c>
      <c r="R14" s="928">
        <v>1.3967639999999999</v>
      </c>
      <c r="S14" s="928">
        <v>5.7460034999999996</v>
      </c>
      <c r="T14" s="928">
        <v>2.0216659999999997</v>
      </c>
      <c r="U14" s="928">
        <v>3.6095486599999997</v>
      </c>
      <c r="V14" s="927">
        <v>1.0167178000000001</v>
      </c>
      <c r="W14" s="928">
        <v>0.62708819999999987</v>
      </c>
      <c r="X14" s="928">
        <v>3.2154339999999997E-2</v>
      </c>
      <c r="Y14" s="929">
        <v>4.1736099999999998E-2</v>
      </c>
    </row>
    <row r="15" spans="1:26" s="926" customFormat="1" ht="12">
      <c r="A15" s="984" t="s">
        <v>997</v>
      </c>
      <c r="B15" s="927">
        <v>0</v>
      </c>
      <c r="C15" s="928">
        <v>0</v>
      </c>
      <c r="D15" s="928">
        <v>1.5999680000000001</v>
      </c>
      <c r="E15" s="929">
        <v>0.3679</v>
      </c>
      <c r="F15" s="927">
        <v>0</v>
      </c>
      <c r="G15" s="928">
        <v>3.1545292100000002</v>
      </c>
      <c r="H15" s="928">
        <v>0.5</v>
      </c>
      <c r="I15" s="929">
        <v>23.568000000000001</v>
      </c>
      <c r="J15" s="928">
        <v>3.3000000000000002E-2</v>
      </c>
      <c r="K15" s="928">
        <v>0.87473199999999995</v>
      </c>
      <c r="L15" s="928">
        <v>0.16900000000000001</v>
      </c>
      <c r="M15" s="929">
        <v>2.36</v>
      </c>
      <c r="N15" s="927">
        <v>6.4200000000000007E-2</v>
      </c>
      <c r="O15" s="928">
        <v>0</v>
      </c>
      <c r="P15" s="928">
        <v>3.3100000000000004E-2</v>
      </c>
      <c r="Q15" s="929">
        <v>0</v>
      </c>
      <c r="R15" s="928">
        <v>0</v>
      </c>
      <c r="S15" s="928">
        <v>0</v>
      </c>
      <c r="T15" s="928">
        <v>0.15</v>
      </c>
      <c r="U15" s="928">
        <v>0.8</v>
      </c>
      <c r="V15" s="927">
        <v>0.2</v>
      </c>
      <c r="W15" s="928">
        <v>0</v>
      </c>
      <c r="X15" s="928">
        <v>0</v>
      </c>
      <c r="Y15" s="929">
        <v>0.60379009999999989</v>
      </c>
    </row>
    <row r="16" spans="1:26" s="926" customFormat="1" ht="12">
      <c r="A16" s="984" t="s">
        <v>998</v>
      </c>
      <c r="B16" s="927">
        <v>16.406037230000003</v>
      </c>
      <c r="C16" s="928">
        <v>3.4001390000000002</v>
      </c>
      <c r="D16" s="928">
        <v>16.538737740000002</v>
      </c>
      <c r="E16" s="929">
        <v>1.4364670500000001</v>
      </c>
      <c r="F16" s="927">
        <v>3.4460166000000001</v>
      </c>
      <c r="G16" s="928">
        <v>30.632743919999996</v>
      </c>
      <c r="H16" s="928">
        <v>114.82705075</v>
      </c>
      <c r="I16" s="929">
        <v>7.86627966</v>
      </c>
      <c r="J16" s="928">
        <v>3.5175257900000001</v>
      </c>
      <c r="K16" s="928">
        <v>70.827929999999995</v>
      </c>
      <c r="L16" s="928">
        <v>1.62392</v>
      </c>
      <c r="M16" s="929">
        <v>53.651239740000001</v>
      </c>
      <c r="N16" s="927">
        <v>201.13635844000001</v>
      </c>
      <c r="O16" s="928">
        <v>3.8308109299999997</v>
      </c>
      <c r="P16" s="928">
        <v>3.1585143499999999</v>
      </c>
      <c r="Q16" s="929">
        <v>4.6459E-2</v>
      </c>
      <c r="R16" s="928">
        <v>9.4732126900000004</v>
      </c>
      <c r="S16" s="928">
        <v>4.86432704</v>
      </c>
      <c r="T16" s="928">
        <v>2.2070700799999998</v>
      </c>
      <c r="U16" s="928">
        <v>13.220316570000001</v>
      </c>
      <c r="V16" s="927">
        <v>20.827714350000001</v>
      </c>
      <c r="W16" s="928">
        <v>200.39055575</v>
      </c>
      <c r="X16" s="928">
        <v>171.63107063000001</v>
      </c>
      <c r="Y16" s="929">
        <v>327.30305333999996</v>
      </c>
    </row>
    <row r="17" spans="1:25" s="926" customFormat="1" ht="12">
      <c r="A17" s="984" t="s">
        <v>999</v>
      </c>
      <c r="B17" s="927">
        <v>108.29567837</v>
      </c>
      <c r="C17" s="928">
        <v>126.11720289000002</v>
      </c>
      <c r="D17" s="928">
        <v>201.25049785999997</v>
      </c>
      <c r="E17" s="929">
        <v>125.72234696</v>
      </c>
      <c r="F17" s="927">
        <v>41.009133640000002</v>
      </c>
      <c r="G17" s="928">
        <v>198.81664665</v>
      </c>
      <c r="H17" s="928">
        <v>77.606857000000005</v>
      </c>
      <c r="I17" s="929">
        <v>231.67443694999997</v>
      </c>
      <c r="J17" s="928">
        <v>169.43583014999999</v>
      </c>
      <c r="K17" s="928">
        <v>116.33058284999998</v>
      </c>
      <c r="L17" s="928">
        <v>72.58707862</v>
      </c>
      <c r="M17" s="929">
        <v>32.97933656</v>
      </c>
      <c r="N17" s="927">
        <v>104.07348149000001</v>
      </c>
      <c r="O17" s="928">
        <v>107.87798836</v>
      </c>
      <c r="P17" s="928">
        <v>365.10271188999997</v>
      </c>
      <c r="Q17" s="929">
        <v>366.92393336999999</v>
      </c>
      <c r="R17" s="928">
        <v>118.36079515</v>
      </c>
      <c r="S17" s="928">
        <v>51.195497269999997</v>
      </c>
      <c r="T17" s="928">
        <v>162.41540267999997</v>
      </c>
      <c r="U17" s="928">
        <v>91.718734099999992</v>
      </c>
      <c r="V17" s="927">
        <v>77.767565909999988</v>
      </c>
      <c r="W17" s="928">
        <v>89.418184289999985</v>
      </c>
      <c r="X17" s="928">
        <v>68.245804340000007</v>
      </c>
      <c r="Y17" s="929">
        <v>67.214409150000009</v>
      </c>
    </row>
    <row r="18" spans="1:25" s="926" customFormat="1" ht="12">
      <c r="A18" s="984" t="s">
        <v>1000</v>
      </c>
      <c r="B18" s="927">
        <v>12.606386000000001</v>
      </c>
      <c r="C18" s="928">
        <v>16.44812885</v>
      </c>
      <c r="D18" s="928">
        <v>11.211409139999999</v>
      </c>
      <c r="E18" s="929">
        <v>7.7111947399999998</v>
      </c>
      <c r="F18" s="927">
        <v>28.89387387</v>
      </c>
      <c r="G18" s="928">
        <v>37.386587939999998</v>
      </c>
      <c r="H18" s="928">
        <v>12.7274105</v>
      </c>
      <c r="I18" s="929">
        <v>353.18506332999999</v>
      </c>
      <c r="J18" s="928">
        <v>360.59348337000006</v>
      </c>
      <c r="K18" s="928">
        <v>145.52394305000001</v>
      </c>
      <c r="L18" s="928">
        <v>105.63172504000001</v>
      </c>
      <c r="M18" s="929">
        <v>19.219782609999999</v>
      </c>
      <c r="N18" s="927">
        <v>32.363642849999998</v>
      </c>
      <c r="O18" s="928">
        <v>53.580538569999995</v>
      </c>
      <c r="P18" s="928">
        <v>110.48727472</v>
      </c>
      <c r="Q18" s="929">
        <v>354.87656264999998</v>
      </c>
      <c r="R18" s="928">
        <v>6.2850567399999999</v>
      </c>
      <c r="S18" s="928">
        <v>12.833238589999999</v>
      </c>
      <c r="T18" s="928">
        <v>65.63525448</v>
      </c>
      <c r="U18" s="928">
        <v>115.70752186999999</v>
      </c>
      <c r="V18" s="927">
        <v>55.046161509999997</v>
      </c>
      <c r="W18" s="928">
        <v>119.75114696000001</v>
      </c>
      <c r="X18" s="928">
        <v>36.553484060000002</v>
      </c>
      <c r="Y18" s="929">
        <v>87.562019629999995</v>
      </c>
    </row>
    <row r="19" spans="1:25" s="926" customFormat="1" ht="12">
      <c r="A19" s="984" t="s">
        <v>1001</v>
      </c>
      <c r="B19" s="927">
        <v>1251.1704271800002</v>
      </c>
      <c r="C19" s="928">
        <v>1189.5299584100001</v>
      </c>
      <c r="D19" s="928">
        <v>811.51927015000012</v>
      </c>
      <c r="E19" s="929">
        <v>916.24422786000014</v>
      </c>
      <c r="F19" s="927">
        <v>2669.7181533600005</v>
      </c>
      <c r="G19" s="928">
        <v>1980.1438129799999</v>
      </c>
      <c r="H19" s="928">
        <v>3021.0756555999997</v>
      </c>
      <c r="I19" s="929">
        <v>4367.4786312300002</v>
      </c>
      <c r="J19" s="928">
        <v>5244.3730044900003</v>
      </c>
      <c r="K19" s="928">
        <v>3897.49555083</v>
      </c>
      <c r="L19" s="928">
        <v>3476.6952782899998</v>
      </c>
      <c r="M19" s="929">
        <v>3046.6721419499995</v>
      </c>
      <c r="N19" s="927">
        <v>2773.3569401700001</v>
      </c>
      <c r="O19" s="928">
        <v>4575.2503484300005</v>
      </c>
      <c r="P19" s="928">
        <v>4523.8617276899995</v>
      </c>
      <c r="Q19" s="929">
        <v>1934.3248358099997</v>
      </c>
      <c r="R19" s="928">
        <v>1280.67009302</v>
      </c>
      <c r="S19" s="928">
        <v>1877.26301668</v>
      </c>
      <c r="T19" s="928">
        <v>1736.4840902499998</v>
      </c>
      <c r="U19" s="928">
        <v>831.88310633000003</v>
      </c>
      <c r="V19" s="927">
        <v>243.53334912999998</v>
      </c>
      <c r="W19" s="928">
        <v>347.98950882000003</v>
      </c>
      <c r="X19" s="928">
        <v>646.27949113</v>
      </c>
      <c r="Y19" s="929">
        <v>228.23690316999998</v>
      </c>
    </row>
    <row r="20" spans="1:25" s="926" customFormat="1" ht="12">
      <c r="A20" s="984" t="s">
        <v>1002</v>
      </c>
      <c r="B20" s="927">
        <v>0</v>
      </c>
      <c r="C20" s="928">
        <v>0</v>
      </c>
      <c r="D20" s="928">
        <v>0.45</v>
      </c>
      <c r="E20" s="929">
        <v>0</v>
      </c>
      <c r="F20" s="927">
        <v>0</v>
      </c>
      <c r="G20" s="928">
        <v>3</v>
      </c>
      <c r="H20" s="928">
        <v>0.30499999999999999</v>
      </c>
      <c r="I20" s="929">
        <v>20</v>
      </c>
      <c r="J20" s="928">
        <v>20</v>
      </c>
      <c r="K20" s="928">
        <v>9.2549999999999993E-2</v>
      </c>
      <c r="L20" s="928">
        <v>7.7609940000000002E-2</v>
      </c>
      <c r="M20" s="929">
        <v>0</v>
      </c>
      <c r="N20" s="927">
        <v>0.57361507</v>
      </c>
      <c r="O20" s="928">
        <v>0.53183902999999999</v>
      </c>
      <c r="P20" s="928">
        <v>1.3364937299999999</v>
      </c>
      <c r="Q20" s="929">
        <v>8.8258610700000002</v>
      </c>
      <c r="R20" s="928">
        <v>0</v>
      </c>
      <c r="S20" s="928">
        <v>0</v>
      </c>
      <c r="T20" s="928">
        <v>1.1494700799999999</v>
      </c>
      <c r="U20" s="928">
        <v>0</v>
      </c>
      <c r="V20" s="927">
        <v>0.75</v>
      </c>
      <c r="W20" s="928">
        <v>0</v>
      </c>
      <c r="X20" s="928">
        <v>0</v>
      </c>
      <c r="Y20" s="929">
        <v>0</v>
      </c>
    </row>
    <row r="21" spans="1:25" s="926" customFormat="1" ht="12">
      <c r="A21" s="984" t="s">
        <v>1003</v>
      </c>
      <c r="B21" s="927">
        <v>43.258752770000001</v>
      </c>
      <c r="C21" s="928">
        <v>30.264169719999998</v>
      </c>
      <c r="D21" s="928">
        <v>62.371808680000001</v>
      </c>
      <c r="E21" s="929">
        <v>88.365665650000011</v>
      </c>
      <c r="F21" s="927">
        <v>35.146522459999993</v>
      </c>
      <c r="G21" s="928">
        <v>42.875728009999996</v>
      </c>
      <c r="H21" s="928">
        <v>59.378644940000008</v>
      </c>
      <c r="I21" s="929">
        <v>2.0556814800000001</v>
      </c>
      <c r="J21" s="928">
        <v>20.024958289999997</v>
      </c>
      <c r="K21" s="928">
        <v>357.79477398</v>
      </c>
      <c r="L21" s="928">
        <v>180.30750423000001</v>
      </c>
      <c r="M21" s="929">
        <v>355.47480860999997</v>
      </c>
      <c r="N21" s="927">
        <v>135.68316724000002</v>
      </c>
      <c r="O21" s="928">
        <v>61.657369019999997</v>
      </c>
      <c r="P21" s="928">
        <v>27.066618500000001</v>
      </c>
      <c r="Q21" s="929">
        <v>769.91809517999991</v>
      </c>
      <c r="R21" s="928">
        <v>336.86733991999995</v>
      </c>
      <c r="S21" s="928">
        <v>138.39862453000001</v>
      </c>
      <c r="T21" s="928">
        <v>369.49207876999998</v>
      </c>
      <c r="U21" s="928">
        <v>93.368074580000012</v>
      </c>
      <c r="V21" s="927">
        <v>13.440570210000002</v>
      </c>
      <c r="W21" s="928">
        <v>118.71130189</v>
      </c>
      <c r="X21" s="928">
        <v>244.79979420999999</v>
      </c>
      <c r="Y21" s="929">
        <v>554.24866710000003</v>
      </c>
    </row>
    <row r="22" spans="1:25" s="926" customFormat="1" ht="12">
      <c r="A22" s="984" t="s">
        <v>1004</v>
      </c>
      <c r="B22" s="927">
        <v>0.1</v>
      </c>
      <c r="C22" s="928">
        <v>0</v>
      </c>
      <c r="D22" s="928">
        <v>1.0098499999999999</v>
      </c>
      <c r="E22" s="929">
        <v>0</v>
      </c>
      <c r="F22" s="927">
        <v>0</v>
      </c>
      <c r="G22" s="928">
        <v>0</v>
      </c>
      <c r="H22" s="928">
        <v>0</v>
      </c>
      <c r="I22" s="929">
        <v>9.9989999999999996E-2</v>
      </c>
      <c r="J22" s="928">
        <v>0</v>
      </c>
      <c r="K22" s="928">
        <v>0</v>
      </c>
      <c r="L22" s="928">
        <v>0</v>
      </c>
      <c r="M22" s="929">
        <v>0</v>
      </c>
      <c r="N22" s="927">
        <v>0</v>
      </c>
      <c r="O22" s="928">
        <v>0</v>
      </c>
      <c r="P22" s="928">
        <v>0</v>
      </c>
      <c r="Q22" s="929">
        <v>0</v>
      </c>
      <c r="R22" s="928">
        <v>0</v>
      </c>
      <c r="S22" s="928">
        <v>0</v>
      </c>
      <c r="T22" s="928">
        <v>0</v>
      </c>
      <c r="U22" s="928">
        <v>0</v>
      </c>
      <c r="V22" s="927">
        <v>0</v>
      </c>
      <c r="W22" s="928">
        <v>0</v>
      </c>
      <c r="X22" s="928">
        <v>0</v>
      </c>
      <c r="Y22" s="929">
        <v>0</v>
      </c>
    </row>
    <row r="23" spans="1:25" s="926" customFormat="1" ht="12">
      <c r="A23" s="984" t="s">
        <v>1005</v>
      </c>
      <c r="B23" s="927">
        <v>2.1782294599999998</v>
      </c>
      <c r="C23" s="928">
        <v>6.6471037800000001</v>
      </c>
      <c r="D23" s="928">
        <v>7.6299671500000006</v>
      </c>
      <c r="E23" s="929">
        <v>11.525862870000001</v>
      </c>
      <c r="F23" s="927">
        <v>7.4124189400000002</v>
      </c>
      <c r="G23" s="928">
        <v>17.293762469999997</v>
      </c>
      <c r="H23" s="928">
        <v>266.52874108000003</v>
      </c>
      <c r="I23" s="929">
        <v>129.58735425</v>
      </c>
      <c r="J23" s="928">
        <v>18.299080590000003</v>
      </c>
      <c r="K23" s="928">
        <v>17.500649499999998</v>
      </c>
      <c r="L23" s="928">
        <v>86.937864979999986</v>
      </c>
      <c r="M23" s="929">
        <v>157.31945535</v>
      </c>
      <c r="N23" s="927">
        <v>169.35373910000001</v>
      </c>
      <c r="O23" s="928">
        <v>68.107870510000012</v>
      </c>
      <c r="P23" s="928">
        <v>46.426865370000009</v>
      </c>
      <c r="Q23" s="929">
        <v>101.71692449</v>
      </c>
      <c r="R23" s="928">
        <v>28.536687449999999</v>
      </c>
      <c r="S23" s="928">
        <v>91.573621109999991</v>
      </c>
      <c r="T23" s="928">
        <v>6.6558643000000011</v>
      </c>
      <c r="U23" s="928">
        <v>40.769676279999999</v>
      </c>
      <c r="V23" s="927">
        <v>55.076768219999998</v>
      </c>
      <c r="W23" s="928">
        <v>12.372855389999998</v>
      </c>
      <c r="X23" s="928">
        <v>18.95115775</v>
      </c>
      <c r="Y23" s="929">
        <v>38.51632867</v>
      </c>
    </row>
    <row r="24" spans="1:25" s="926" customFormat="1" ht="12">
      <c r="A24" s="984" t="s">
        <v>1006</v>
      </c>
      <c r="B24" s="927">
        <v>0</v>
      </c>
      <c r="C24" s="928">
        <v>0</v>
      </c>
      <c r="D24" s="928">
        <v>0</v>
      </c>
      <c r="E24" s="929">
        <v>0.26493499999999998</v>
      </c>
      <c r="F24" s="927">
        <v>65.5</v>
      </c>
      <c r="G24" s="928">
        <v>1.054575</v>
      </c>
      <c r="H24" s="928">
        <v>7.9640699999999995</v>
      </c>
      <c r="I24" s="929">
        <v>0</v>
      </c>
      <c r="J24" s="928">
        <v>0</v>
      </c>
      <c r="K24" s="928">
        <v>0</v>
      </c>
      <c r="L24" s="928">
        <v>0.1268</v>
      </c>
      <c r="M24" s="929">
        <v>0.54848706999999985</v>
      </c>
      <c r="N24" s="927">
        <v>0.30437000000000003</v>
      </c>
      <c r="O24" s="928">
        <v>1.6351001000000001</v>
      </c>
      <c r="P24" s="928">
        <v>0</v>
      </c>
      <c r="Q24" s="929">
        <v>0.52829999999999999</v>
      </c>
      <c r="R24" s="928">
        <v>2.0983330000000002</v>
      </c>
      <c r="S24" s="928">
        <v>0.23993</v>
      </c>
      <c r="T24" s="928">
        <v>6.1082520000000002</v>
      </c>
      <c r="U24" s="928">
        <v>1.5463119999999999</v>
      </c>
      <c r="V24" s="927">
        <v>0.86</v>
      </c>
      <c r="W24" s="928">
        <v>0</v>
      </c>
      <c r="X24" s="928">
        <v>1.5489739999999999</v>
      </c>
      <c r="Y24" s="929">
        <v>2.7626729999999999</v>
      </c>
    </row>
    <row r="25" spans="1:25" s="926" customFormat="1" ht="12.75" thickBot="1">
      <c r="A25" s="984" t="s">
        <v>1007</v>
      </c>
      <c r="B25" s="927">
        <v>0</v>
      </c>
      <c r="C25" s="928">
        <v>0</v>
      </c>
      <c r="D25" s="928">
        <v>0</v>
      </c>
      <c r="E25" s="929">
        <v>0</v>
      </c>
      <c r="F25" s="927">
        <v>0</v>
      </c>
      <c r="G25" s="928">
        <v>0</v>
      </c>
      <c r="H25" s="928">
        <v>0</v>
      </c>
      <c r="I25" s="929">
        <v>0</v>
      </c>
      <c r="J25" s="928">
        <v>0</v>
      </c>
      <c r="K25" s="928">
        <v>0</v>
      </c>
      <c r="L25" s="928">
        <v>0</v>
      </c>
      <c r="M25" s="929">
        <v>0</v>
      </c>
      <c r="N25" s="927">
        <v>0</v>
      </c>
      <c r="O25" s="928">
        <v>0</v>
      </c>
      <c r="P25" s="928">
        <v>0</v>
      </c>
      <c r="Q25" s="929">
        <v>0</v>
      </c>
      <c r="R25" s="928">
        <v>0</v>
      </c>
      <c r="S25" s="928">
        <v>0</v>
      </c>
      <c r="T25" s="928">
        <v>0.19799900000000001</v>
      </c>
      <c r="U25" s="928">
        <v>0</v>
      </c>
      <c r="V25" s="927">
        <v>0</v>
      </c>
      <c r="W25" s="928">
        <v>0</v>
      </c>
      <c r="X25" s="928">
        <v>0</v>
      </c>
      <c r="Y25" s="929">
        <v>0</v>
      </c>
    </row>
    <row r="26" spans="1:25" s="940" customFormat="1" ht="12.75" thickBot="1">
      <c r="A26" s="937" t="s">
        <v>1008</v>
      </c>
      <c r="B26" s="938">
        <v>1823.16582135</v>
      </c>
      <c r="C26" s="939">
        <v>2234.44473552</v>
      </c>
      <c r="D26" s="939">
        <v>1611.7503367500001</v>
      </c>
      <c r="E26" s="985">
        <v>1919.2201235400003</v>
      </c>
      <c r="F26" s="938">
        <v>3616.2190548200001</v>
      </c>
      <c r="G26" s="939">
        <v>2831.7370599100004</v>
      </c>
      <c r="H26" s="939">
        <v>4123.4554443799989</v>
      </c>
      <c r="I26" s="939">
        <v>6044.5034642800001</v>
      </c>
      <c r="J26" s="938">
        <v>6600.5721117800013</v>
      </c>
      <c r="K26" s="939">
        <v>5617.66162368</v>
      </c>
      <c r="L26" s="939">
        <v>4418.7537442699995</v>
      </c>
      <c r="M26" s="985">
        <v>4681.3878632199994</v>
      </c>
      <c r="N26" s="938">
        <v>3904.5539755199998</v>
      </c>
      <c r="O26" s="939">
        <v>5803.8886090800006</v>
      </c>
      <c r="P26" s="939">
        <v>6542.5769590399996</v>
      </c>
      <c r="Q26" s="939">
        <v>4499.74104541</v>
      </c>
      <c r="R26" s="938">
        <v>2671.5944895399998</v>
      </c>
      <c r="S26" s="939">
        <v>2666.3555770100006</v>
      </c>
      <c r="T26" s="939">
        <v>2748.1042973499998</v>
      </c>
      <c r="U26" s="939">
        <v>1556.95435548</v>
      </c>
      <c r="V26" s="938">
        <v>710.96658435999996</v>
      </c>
      <c r="W26" s="939">
        <v>1042.1699231400003</v>
      </c>
      <c r="X26" s="939">
        <v>1822.1155324599997</v>
      </c>
      <c r="Y26" s="985">
        <v>1548.8750250599999</v>
      </c>
    </row>
    <row r="27" spans="1:25">
      <c r="A27" s="140" t="s">
        <v>134</v>
      </c>
    </row>
    <row r="28" spans="1:25">
      <c r="B28" s="976"/>
      <c r="C28" s="976"/>
      <c r="D28" s="976"/>
      <c r="E28" s="976"/>
      <c r="F28" s="976"/>
      <c r="G28" s="976"/>
      <c r="H28" s="976"/>
      <c r="I28" s="976"/>
      <c r="J28" s="976"/>
      <c r="K28" s="976"/>
      <c r="L28" s="976"/>
      <c r="M28" s="976"/>
      <c r="N28" s="976"/>
      <c r="O28" s="976"/>
      <c r="P28" s="976"/>
      <c r="Q28" s="976"/>
      <c r="R28" s="976"/>
      <c r="S28" s="976"/>
      <c r="T28" s="976"/>
      <c r="U28" s="976"/>
      <c r="V28" s="976"/>
      <c r="W28" s="976"/>
      <c r="X28" s="976"/>
    </row>
    <row r="30" spans="1:25">
      <c r="B30" s="977"/>
      <c r="C30" s="977"/>
      <c r="D30" s="977"/>
      <c r="E30" s="977"/>
      <c r="F30" s="977"/>
      <c r="G30" s="977"/>
      <c r="H30" s="977"/>
      <c r="I30" s="977"/>
      <c r="J30" s="977"/>
      <c r="K30" s="977"/>
      <c r="L30" s="977"/>
      <c r="M30" s="977"/>
      <c r="N30" s="977"/>
      <c r="O30" s="977"/>
      <c r="P30" s="977"/>
      <c r="Q30" s="977"/>
      <c r="R30" s="977"/>
      <c r="S30" s="977"/>
      <c r="T30" s="977"/>
      <c r="U30" s="977"/>
      <c r="V30" s="977"/>
      <c r="W30" s="977"/>
      <c r="X30" s="977"/>
    </row>
  </sheetData>
  <mergeCells count="6">
    <mergeCell ref="R3:U3"/>
    <mergeCell ref="V3:Y3"/>
    <mergeCell ref="B3:E3"/>
    <mergeCell ref="F3:I3"/>
    <mergeCell ref="J3:M3"/>
    <mergeCell ref="N3:Q3"/>
  </mergeCells>
  <hyperlinks>
    <hyperlink ref="A1" location="Menu!A1" display="Return to Menu"/>
  </hyperlinks>
  <pageMargins left="0.7" right="0.7" top="0.75" bottom="0.75" header="0.3" footer="0.3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view="pageBreakPreview" zoomScale="120" zoomScaleNormal="100" zoomScaleSheetLayoutView="120" workbookViewId="0">
      <selection activeCell="A7" sqref="A7"/>
    </sheetView>
  </sheetViews>
  <sheetFormatPr defaultRowHeight="14.25"/>
  <cols>
    <col min="1" max="1" width="20.5703125" style="595" customWidth="1"/>
    <col min="2" max="21" width="7.5703125" style="602" bestFit="1" customWidth="1"/>
    <col min="22" max="22" width="6.28515625" style="602" bestFit="1" customWidth="1"/>
    <col min="23" max="25" width="7.5703125" style="602" bestFit="1" customWidth="1"/>
    <col min="26" max="16384" width="9.140625" style="602"/>
  </cols>
  <sheetData>
    <row r="1" spans="1:26" ht="25.5">
      <c r="A1" s="873" t="s">
        <v>0</v>
      </c>
    </row>
    <row r="2" spans="1:26" ht="17.25" thickBot="1">
      <c r="A2" s="871" t="s">
        <v>1302</v>
      </c>
    </row>
    <row r="3" spans="1:26" ht="16.5">
      <c r="A3" s="934"/>
      <c r="B3" s="1071">
        <v>2011</v>
      </c>
      <c r="C3" s="1071"/>
      <c r="D3" s="1071"/>
      <c r="E3" s="1071"/>
      <c r="F3" s="1072">
        <v>2012</v>
      </c>
      <c r="G3" s="1071"/>
      <c r="H3" s="1071"/>
      <c r="I3" s="1073"/>
      <c r="J3" s="1071">
        <v>2013</v>
      </c>
      <c r="K3" s="1071"/>
      <c r="L3" s="1071"/>
      <c r="M3" s="1071"/>
      <c r="N3" s="1072">
        <v>2014</v>
      </c>
      <c r="O3" s="1071"/>
      <c r="P3" s="1071"/>
      <c r="Q3" s="1073"/>
      <c r="R3" s="1071">
        <v>2015</v>
      </c>
      <c r="S3" s="1071"/>
      <c r="T3" s="1071"/>
      <c r="U3" s="1071"/>
      <c r="V3" s="1072">
        <v>2016</v>
      </c>
      <c r="W3" s="1071"/>
      <c r="X3" s="1071"/>
      <c r="Y3" s="1073"/>
    </row>
    <row r="4" spans="1:26" s="926" customFormat="1" ht="12.75" thickBot="1">
      <c r="A4" s="1080"/>
      <c r="B4" s="988" t="s">
        <v>424</v>
      </c>
      <c r="C4" s="989" t="s">
        <v>425</v>
      </c>
      <c r="D4" s="989" t="s">
        <v>426</v>
      </c>
      <c r="E4" s="989" t="s">
        <v>427</v>
      </c>
      <c r="F4" s="990" t="s">
        <v>424</v>
      </c>
      <c r="G4" s="989" t="s">
        <v>425</v>
      </c>
      <c r="H4" s="989" t="s">
        <v>426</v>
      </c>
      <c r="I4" s="991" t="s">
        <v>427</v>
      </c>
      <c r="J4" s="988" t="s">
        <v>424</v>
      </c>
      <c r="K4" s="989" t="s">
        <v>425</v>
      </c>
      <c r="L4" s="989" t="s">
        <v>426</v>
      </c>
      <c r="M4" s="989" t="s">
        <v>427</v>
      </c>
      <c r="N4" s="990" t="s">
        <v>424</v>
      </c>
      <c r="O4" s="989" t="s">
        <v>425</v>
      </c>
      <c r="P4" s="989" t="s">
        <v>426</v>
      </c>
      <c r="Q4" s="991" t="s">
        <v>427</v>
      </c>
      <c r="R4" s="988" t="s">
        <v>424</v>
      </c>
      <c r="S4" s="989" t="s">
        <v>425</v>
      </c>
      <c r="T4" s="989" t="s">
        <v>426</v>
      </c>
      <c r="U4" s="989" t="s">
        <v>427</v>
      </c>
      <c r="V4" s="990" t="s">
        <v>424</v>
      </c>
      <c r="W4" s="989" t="s">
        <v>425</v>
      </c>
      <c r="X4" s="989" t="s">
        <v>426</v>
      </c>
      <c r="Y4" s="991" t="s">
        <v>427</v>
      </c>
      <c r="Z4" s="925"/>
    </row>
    <row r="5" spans="1:26" s="926" customFormat="1" ht="12">
      <c r="A5" s="935" t="s">
        <v>1009</v>
      </c>
      <c r="B5" s="927">
        <v>0</v>
      </c>
      <c r="C5" s="928">
        <v>0</v>
      </c>
      <c r="D5" s="928">
        <v>0</v>
      </c>
      <c r="E5" s="928">
        <v>0</v>
      </c>
      <c r="F5" s="927">
        <v>0</v>
      </c>
      <c r="G5" s="928">
        <v>0</v>
      </c>
      <c r="H5" s="928">
        <v>0</v>
      </c>
      <c r="I5" s="928">
        <v>0</v>
      </c>
      <c r="J5" s="927">
        <v>0</v>
      </c>
      <c r="K5" s="928">
        <v>0</v>
      </c>
      <c r="L5" s="928">
        <v>0</v>
      </c>
      <c r="M5" s="928">
        <v>0</v>
      </c>
      <c r="N5" s="927">
        <v>0</v>
      </c>
      <c r="O5" s="928">
        <v>0</v>
      </c>
      <c r="P5" s="928">
        <v>9.7109190000000005</v>
      </c>
      <c r="Q5" s="928">
        <v>0</v>
      </c>
      <c r="R5" s="927">
        <v>0</v>
      </c>
      <c r="S5" s="928">
        <v>0</v>
      </c>
      <c r="T5" s="928">
        <v>0</v>
      </c>
      <c r="U5" s="928">
        <v>0</v>
      </c>
      <c r="V5" s="927">
        <v>0</v>
      </c>
      <c r="W5" s="928">
        <v>0</v>
      </c>
      <c r="X5" s="928">
        <v>0</v>
      </c>
      <c r="Y5" s="929">
        <v>0</v>
      </c>
    </row>
    <row r="6" spans="1:26" s="926" customFormat="1" ht="12">
      <c r="A6" s="935" t="s">
        <v>1588</v>
      </c>
      <c r="B6" s="927">
        <v>17.40709</v>
      </c>
      <c r="C6" s="928">
        <v>7.9971153600000005</v>
      </c>
      <c r="D6" s="928">
        <v>9.5350479400000001</v>
      </c>
      <c r="E6" s="928">
        <v>8.1618815199999997</v>
      </c>
      <c r="F6" s="927">
        <v>1.5906698300000002</v>
      </c>
      <c r="G6" s="928">
        <v>1.0723553700000001</v>
      </c>
      <c r="H6" s="928">
        <v>0.80327086999999997</v>
      </c>
      <c r="I6" s="928">
        <v>3.94602114</v>
      </c>
      <c r="J6" s="927">
        <v>4.6888957900000001</v>
      </c>
      <c r="K6" s="928">
        <v>54.785049469999997</v>
      </c>
      <c r="L6" s="928">
        <v>27.743243</v>
      </c>
      <c r="M6" s="928">
        <v>32.381777069999998</v>
      </c>
      <c r="N6" s="927">
        <v>88.319473610000003</v>
      </c>
      <c r="O6" s="928">
        <v>3.9741279300000003</v>
      </c>
      <c r="P6" s="928">
        <v>0.34989999999999999</v>
      </c>
      <c r="Q6" s="928">
        <v>30.231515299999998</v>
      </c>
      <c r="R6" s="927">
        <v>1.4844435</v>
      </c>
      <c r="S6" s="928">
        <v>1.2668470000000001</v>
      </c>
      <c r="T6" s="928">
        <v>4.6709562499999997</v>
      </c>
      <c r="U6" s="928">
        <v>3.80382</v>
      </c>
      <c r="V6" s="927">
        <v>32.183155769999999</v>
      </c>
      <c r="W6" s="928">
        <v>36.795258820000001</v>
      </c>
      <c r="X6" s="928">
        <v>7.6601600899999998</v>
      </c>
      <c r="Y6" s="929">
        <v>8.7871077399999997</v>
      </c>
    </row>
    <row r="7" spans="1:26" s="926" customFormat="1" ht="12">
      <c r="A7" s="935" t="s">
        <v>1010</v>
      </c>
      <c r="B7" s="927">
        <v>0</v>
      </c>
      <c r="C7" s="928">
        <v>6.7489999999999994E-2</v>
      </c>
      <c r="D7" s="928">
        <v>0</v>
      </c>
      <c r="E7" s="928">
        <v>0</v>
      </c>
      <c r="F7" s="927">
        <v>0</v>
      </c>
      <c r="G7" s="928">
        <v>0.25996999999999998</v>
      </c>
      <c r="H7" s="928">
        <v>0</v>
      </c>
      <c r="I7" s="928">
        <v>0</v>
      </c>
      <c r="J7" s="927">
        <v>0</v>
      </c>
      <c r="K7" s="928">
        <v>0</v>
      </c>
      <c r="L7" s="928">
        <v>0</v>
      </c>
      <c r="M7" s="928">
        <v>0</v>
      </c>
      <c r="N7" s="927">
        <v>0</v>
      </c>
      <c r="O7" s="928">
        <v>0</v>
      </c>
      <c r="P7" s="928">
        <v>0</v>
      </c>
      <c r="Q7" s="928">
        <v>0.1065</v>
      </c>
      <c r="R7" s="927">
        <v>0</v>
      </c>
      <c r="S7" s="928">
        <v>0</v>
      </c>
      <c r="T7" s="928">
        <v>0</v>
      </c>
      <c r="U7" s="928">
        <v>0</v>
      </c>
      <c r="V7" s="927">
        <v>0</v>
      </c>
      <c r="W7" s="928">
        <v>0</v>
      </c>
      <c r="X7" s="928">
        <v>0</v>
      </c>
      <c r="Y7" s="929">
        <v>0</v>
      </c>
    </row>
    <row r="8" spans="1:26" s="926" customFormat="1" ht="12">
      <c r="A8" s="935" t="s">
        <v>1011</v>
      </c>
      <c r="B8" s="927">
        <v>0</v>
      </c>
      <c r="C8" s="928">
        <v>9.1275999999999996E-3</v>
      </c>
      <c r="D8" s="928">
        <v>0</v>
      </c>
      <c r="E8" s="928">
        <v>0</v>
      </c>
      <c r="F8" s="927">
        <v>20</v>
      </c>
      <c r="G8" s="928">
        <v>0.21740000000000001</v>
      </c>
      <c r="H8" s="928">
        <v>0</v>
      </c>
      <c r="I8" s="928">
        <v>0.52495599999999998</v>
      </c>
      <c r="J8" s="927">
        <v>0</v>
      </c>
      <c r="K8" s="928">
        <v>2</v>
      </c>
      <c r="L8" s="928">
        <v>1.5521130000000001</v>
      </c>
      <c r="M8" s="928">
        <v>0.24998999999999999</v>
      </c>
      <c r="N8" s="927">
        <v>0.93726799999999999</v>
      </c>
      <c r="O8" s="928">
        <v>0.65993599999999997</v>
      </c>
      <c r="P8" s="928">
        <v>3.6688589999999999</v>
      </c>
      <c r="Q8" s="928">
        <v>64.799927630000113</v>
      </c>
      <c r="R8" s="927">
        <v>11.45</v>
      </c>
      <c r="S8" s="928">
        <v>0.495</v>
      </c>
      <c r="T8" s="928">
        <v>2.252999</v>
      </c>
      <c r="U8" s="928">
        <v>9.9988999999999995E-2</v>
      </c>
      <c r="V8" s="927">
        <v>0.399978</v>
      </c>
      <c r="W8" s="928">
        <v>0.02</v>
      </c>
      <c r="X8" s="928">
        <v>1.379788</v>
      </c>
      <c r="Y8" s="929">
        <v>18.256554000000001</v>
      </c>
    </row>
    <row r="9" spans="1:26" s="926" customFormat="1" ht="12">
      <c r="A9" s="935" t="s">
        <v>1012</v>
      </c>
      <c r="B9" s="927">
        <v>8.0464999999999996E-4</v>
      </c>
      <c r="C9" s="928">
        <v>1.5270000000000001E-2</v>
      </c>
      <c r="D9" s="928">
        <v>0</v>
      </c>
      <c r="E9" s="928">
        <v>0</v>
      </c>
      <c r="F9" s="927">
        <v>180.5</v>
      </c>
      <c r="G9" s="928">
        <v>0.1137</v>
      </c>
      <c r="H9" s="928">
        <v>0</v>
      </c>
      <c r="I9" s="928">
        <v>112.491462</v>
      </c>
      <c r="J9" s="927">
        <v>3.1439836699999999</v>
      </c>
      <c r="K9" s="928">
        <v>0</v>
      </c>
      <c r="L9" s="928">
        <v>0.619645</v>
      </c>
      <c r="M9" s="928">
        <v>0.10996499999999999</v>
      </c>
      <c r="N9" s="927">
        <v>0</v>
      </c>
      <c r="O9" s="928">
        <v>30.046631430000001</v>
      </c>
      <c r="P9" s="928">
        <v>1.694E-2</v>
      </c>
      <c r="Q9" s="928">
        <v>0.221</v>
      </c>
      <c r="R9" s="927">
        <v>0</v>
      </c>
      <c r="S9" s="928">
        <v>0</v>
      </c>
      <c r="T9" s="928">
        <v>0</v>
      </c>
      <c r="U9" s="928">
        <v>0</v>
      </c>
      <c r="V9" s="927">
        <v>0</v>
      </c>
      <c r="W9" s="928">
        <v>0</v>
      </c>
      <c r="X9" s="928">
        <v>2.5</v>
      </c>
      <c r="Y9" s="929">
        <v>1</v>
      </c>
    </row>
    <row r="10" spans="1:26" s="926" customFormat="1" ht="12">
      <c r="A10" s="935" t="s">
        <v>1013</v>
      </c>
      <c r="B10" s="927">
        <v>0</v>
      </c>
      <c r="C10" s="928">
        <v>1.9849999999999998E-3</v>
      </c>
      <c r="D10" s="928">
        <v>0</v>
      </c>
      <c r="E10" s="928">
        <v>0</v>
      </c>
      <c r="F10" s="927">
        <v>0</v>
      </c>
      <c r="G10" s="928">
        <v>0.24179</v>
      </c>
      <c r="H10" s="928">
        <v>0</v>
      </c>
      <c r="I10" s="928">
        <v>0</v>
      </c>
      <c r="J10" s="927">
        <v>0</v>
      </c>
      <c r="K10" s="928">
        <v>0</v>
      </c>
      <c r="L10" s="928">
        <v>0</v>
      </c>
      <c r="M10" s="928">
        <v>0</v>
      </c>
      <c r="N10" s="927">
        <v>0</v>
      </c>
      <c r="O10" s="928">
        <v>0</v>
      </c>
      <c r="P10" s="928">
        <v>7.7954999999999997E-2</v>
      </c>
      <c r="Q10" s="928">
        <v>0.13669999999999999</v>
      </c>
      <c r="R10" s="927">
        <v>0</v>
      </c>
      <c r="S10" s="928">
        <v>0</v>
      </c>
      <c r="T10" s="928">
        <v>0</v>
      </c>
      <c r="U10" s="928">
        <v>0</v>
      </c>
      <c r="V10" s="927">
        <v>0</v>
      </c>
      <c r="W10" s="928">
        <v>0</v>
      </c>
      <c r="X10" s="928">
        <v>2.554808</v>
      </c>
      <c r="Y10" s="929">
        <v>0</v>
      </c>
    </row>
    <row r="11" spans="1:26" s="926" customFormat="1" ht="12">
      <c r="A11" s="935" t="s">
        <v>1014</v>
      </c>
      <c r="B11" s="927">
        <v>0</v>
      </c>
      <c r="C11" s="928">
        <v>5.525E-2</v>
      </c>
      <c r="D11" s="928">
        <v>0</v>
      </c>
      <c r="E11" s="928">
        <v>0</v>
      </c>
      <c r="F11" s="927">
        <v>0</v>
      </c>
      <c r="G11" s="928">
        <v>0.15407000000000001</v>
      </c>
      <c r="H11" s="928">
        <v>0</v>
      </c>
      <c r="I11" s="928">
        <v>0</v>
      </c>
      <c r="J11" s="927">
        <v>0</v>
      </c>
      <c r="K11" s="928">
        <v>0</v>
      </c>
      <c r="L11" s="928">
        <v>0</v>
      </c>
      <c r="M11" s="928">
        <v>0</v>
      </c>
      <c r="N11" s="927">
        <v>0</v>
      </c>
      <c r="O11" s="928">
        <v>0</v>
      </c>
      <c r="P11" s="928">
        <v>0</v>
      </c>
      <c r="Q11" s="928">
        <v>0</v>
      </c>
      <c r="R11" s="927">
        <v>0</v>
      </c>
      <c r="S11" s="928">
        <v>0</v>
      </c>
      <c r="T11" s="928">
        <v>0</v>
      </c>
      <c r="U11" s="928">
        <v>0</v>
      </c>
      <c r="V11" s="927">
        <v>0</v>
      </c>
      <c r="W11" s="928">
        <v>0</v>
      </c>
      <c r="X11" s="928">
        <v>0</v>
      </c>
      <c r="Y11" s="929">
        <v>0</v>
      </c>
    </row>
    <row r="12" spans="1:26" s="926" customFormat="1" ht="12">
      <c r="A12" s="935" t="s">
        <v>1015</v>
      </c>
      <c r="B12" s="927">
        <v>0</v>
      </c>
      <c r="C12" s="928">
        <v>0.17738187</v>
      </c>
      <c r="D12" s="928">
        <v>0</v>
      </c>
      <c r="E12" s="928">
        <v>0</v>
      </c>
      <c r="F12" s="927">
        <v>0</v>
      </c>
      <c r="G12" s="928">
        <v>0</v>
      </c>
      <c r="H12" s="928">
        <v>8.8499999999999995E-2</v>
      </c>
      <c r="I12" s="928">
        <v>0</v>
      </c>
      <c r="J12" s="927">
        <v>13</v>
      </c>
      <c r="K12" s="928">
        <v>0</v>
      </c>
      <c r="L12" s="928">
        <v>0</v>
      </c>
      <c r="M12" s="928">
        <v>0</v>
      </c>
      <c r="N12" s="927">
        <v>0</v>
      </c>
      <c r="O12" s="928">
        <v>0</v>
      </c>
      <c r="P12" s="928">
        <v>0</v>
      </c>
      <c r="Q12" s="928">
        <v>0</v>
      </c>
      <c r="R12" s="927">
        <v>0</v>
      </c>
      <c r="S12" s="928">
        <v>0</v>
      </c>
      <c r="T12" s="928">
        <v>0</v>
      </c>
      <c r="U12" s="928">
        <v>0</v>
      </c>
      <c r="V12" s="927">
        <v>0</v>
      </c>
      <c r="W12" s="928">
        <v>0</v>
      </c>
      <c r="X12" s="928">
        <v>0</v>
      </c>
      <c r="Y12" s="929">
        <v>0</v>
      </c>
    </row>
    <row r="13" spans="1:26" s="926" customFormat="1" ht="12">
      <c r="A13" s="935" t="s">
        <v>1016</v>
      </c>
      <c r="B13" s="927">
        <v>0.3</v>
      </c>
      <c r="C13" s="928">
        <v>3.1106060000000001E-2</v>
      </c>
      <c r="D13" s="928">
        <v>0.5</v>
      </c>
      <c r="E13" s="928">
        <v>12.173825000000001</v>
      </c>
      <c r="F13" s="927">
        <v>0</v>
      </c>
      <c r="G13" s="928">
        <v>0</v>
      </c>
      <c r="H13" s="928">
        <v>5.0514472000000001</v>
      </c>
      <c r="I13" s="928">
        <v>22.299824999999998</v>
      </c>
      <c r="J13" s="927">
        <v>10.96</v>
      </c>
      <c r="K13" s="928">
        <v>0</v>
      </c>
      <c r="L13" s="928">
        <v>15.6</v>
      </c>
      <c r="M13" s="928">
        <v>0</v>
      </c>
      <c r="N13" s="927">
        <v>0</v>
      </c>
      <c r="O13" s="928">
        <v>0</v>
      </c>
      <c r="P13" s="928">
        <v>0</v>
      </c>
      <c r="Q13" s="928">
        <v>0</v>
      </c>
      <c r="R13" s="927">
        <v>0.9</v>
      </c>
      <c r="S13" s="928">
        <v>0</v>
      </c>
      <c r="T13" s="928">
        <v>0</v>
      </c>
      <c r="U13" s="928">
        <v>40</v>
      </c>
      <c r="V13" s="927">
        <v>20</v>
      </c>
      <c r="W13" s="928">
        <v>6.4</v>
      </c>
      <c r="X13" s="928">
        <v>0</v>
      </c>
      <c r="Y13" s="929">
        <v>0</v>
      </c>
    </row>
    <row r="14" spans="1:26" s="926" customFormat="1" ht="12">
      <c r="A14" s="935" t="s">
        <v>1017</v>
      </c>
      <c r="B14" s="927">
        <v>0</v>
      </c>
      <c r="C14" s="928">
        <v>0.39999000000000001</v>
      </c>
      <c r="D14" s="928">
        <v>0</v>
      </c>
      <c r="E14" s="928">
        <v>1.1637501499999998</v>
      </c>
      <c r="F14" s="927">
        <v>0</v>
      </c>
      <c r="G14" s="928">
        <v>1.0386519000000001</v>
      </c>
      <c r="H14" s="928">
        <v>70</v>
      </c>
      <c r="I14" s="928">
        <v>0</v>
      </c>
      <c r="J14" s="927">
        <v>0.23402800000000001</v>
      </c>
      <c r="K14" s="928">
        <v>0.35</v>
      </c>
      <c r="L14" s="928">
        <v>0.14996499999999999</v>
      </c>
      <c r="M14" s="928">
        <v>0</v>
      </c>
      <c r="N14" s="927">
        <v>2.2241599999999999</v>
      </c>
      <c r="O14" s="928">
        <v>0</v>
      </c>
      <c r="P14" s="928">
        <v>50</v>
      </c>
      <c r="Q14" s="928">
        <v>4.9476599999999999</v>
      </c>
      <c r="R14" s="927">
        <v>0</v>
      </c>
      <c r="S14" s="928">
        <v>0</v>
      </c>
      <c r="T14" s="928">
        <v>0</v>
      </c>
      <c r="U14" s="928">
        <v>5.0000000000000001E-3</v>
      </c>
      <c r="V14" s="927">
        <v>0</v>
      </c>
      <c r="W14" s="928">
        <v>0</v>
      </c>
      <c r="X14" s="928">
        <v>0</v>
      </c>
      <c r="Y14" s="929">
        <v>0</v>
      </c>
    </row>
    <row r="15" spans="1:26" s="926" customFormat="1" ht="12">
      <c r="A15" s="935" t="s">
        <v>1018</v>
      </c>
      <c r="B15" s="927">
        <v>0</v>
      </c>
      <c r="C15" s="928">
        <v>0</v>
      </c>
      <c r="D15" s="928">
        <v>0</v>
      </c>
      <c r="E15" s="928">
        <v>0</v>
      </c>
      <c r="F15" s="927">
        <v>0</v>
      </c>
      <c r="G15" s="928">
        <v>0</v>
      </c>
      <c r="H15" s="928">
        <v>0</v>
      </c>
      <c r="I15" s="928">
        <v>0</v>
      </c>
      <c r="J15" s="927">
        <v>0</v>
      </c>
      <c r="K15" s="928">
        <v>0</v>
      </c>
      <c r="L15" s="928">
        <v>0</v>
      </c>
      <c r="M15" s="928">
        <v>0</v>
      </c>
      <c r="N15" s="927">
        <v>0</v>
      </c>
      <c r="O15" s="928">
        <v>0</v>
      </c>
      <c r="P15" s="928">
        <v>0</v>
      </c>
      <c r="Q15" s="928">
        <v>0</v>
      </c>
      <c r="R15" s="927">
        <v>0</v>
      </c>
      <c r="S15" s="928">
        <v>0</v>
      </c>
      <c r="T15" s="928">
        <v>0</v>
      </c>
      <c r="U15" s="928">
        <v>0</v>
      </c>
      <c r="V15" s="927">
        <v>0</v>
      </c>
      <c r="W15" s="928">
        <v>0</v>
      </c>
      <c r="X15" s="928">
        <v>0</v>
      </c>
      <c r="Y15" s="929">
        <v>0</v>
      </c>
    </row>
    <row r="16" spans="1:26" s="926" customFormat="1" ht="12">
      <c r="A16" s="935" t="s">
        <v>1019</v>
      </c>
      <c r="B16" s="927">
        <v>0</v>
      </c>
      <c r="C16" s="928">
        <v>0</v>
      </c>
      <c r="D16" s="928">
        <v>4.6441069100000005</v>
      </c>
      <c r="E16" s="928">
        <v>5.9999719999999996</v>
      </c>
      <c r="F16" s="927">
        <v>0</v>
      </c>
      <c r="G16" s="928">
        <v>0.99</v>
      </c>
      <c r="H16" s="928">
        <v>0</v>
      </c>
      <c r="I16" s="928">
        <v>0</v>
      </c>
      <c r="J16" s="927">
        <v>4.4349720000000001</v>
      </c>
      <c r="K16" s="928">
        <v>0</v>
      </c>
      <c r="L16" s="928">
        <v>5.97</v>
      </c>
      <c r="M16" s="928">
        <v>1.8890761</v>
      </c>
      <c r="N16" s="927">
        <v>0</v>
      </c>
      <c r="O16" s="928">
        <v>0</v>
      </c>
      <c r="P16" s="928">
        <v>0</v>
      </c>
      <c r="Q16" s="928">
        <v>0</v>
      </c>
      <c r="R16" s="927">
        <v>8.1290129000000011</v>
      </c>
      <c r="S16" s="928">
        <v>0</v>
      </c>
      <c r="T16" s="928">
        <v>0</v>
      </c>
      <c r="U16" s="928">
        <v>0</v>
      </c>
      <c r="V16" s="927">
        <v>0</v>
      </c>
      <c r="W16" s="928">
        <v>0</v>
      </c>
      <c r="X16" s="928">
        <v>0</v>
      </c>
      <c r="Y16" s="929">
        <v>0</v>
      </c>
    </row>
    <row r="17" spans="1:25" s="926" customFormat="1" ht="12">
      <c r="A17" s="935" t="s">
        <v>1020</v>
      </c>
      <c r="B17" s="927">
        <v>25.026872019999999</v>
      </c>
      <c r="C17" s="928">
        <v>3.4535050000000005E-2</v>
      </c>
      <c r="D17" s="928">
        <v>8.5577920000000002E-2</v>
      </c>
      <c r="E17" s="928">
        <v>0.12405235000000001</v>
      </c>
      <c r="F17" s="927">
        <v>1.9678979999999999E-2</v>
      </c>
      <c r="G17" s="928">
        <v>1.299293E-2</v>
      </c>
      <c r="H17" s="928">
        <v>0.46169866999999998</v>
      </c>
      <c r="I17" s="928">
        <v>0.25575820999999999</v>
      </c>
      <c r="J17" s="927">
        <v>29.993062809999998</v>
      </c>
      <c r="K17" s="928">
        <v>2.3730850000000001E-2</v>
      </c>
      <c r="L17" s="928">
        <v>11.62491644</v>
      </c>
      <c r="M17" s="928">
        <v>2.83430648</v>
      </c>
      <c r="N17" s="927">
        <v>50.384062149999998</v>
      </c>
      <c r="O17" s="928">
        <v>54.682656199999997</v>
      </c>
      <c r="P17" s="928">
        <v>1.6413918999999999</v>
      </c>
      <c r="Q17" s="928">
        <v>120.73123645999999</v>
      </c>
      <c r="R17" s="927">
        <v>0.22369754</v>
      </c>
      <c r="S17" s="928">
        <v>0.21155931</v>
      </c>
      <c r="T17" s="928">
        <v>5.8609500000000002E-3</v>
      </c>
      <c r="U17" s="928">
        <v>1.52191E-3</v>
      </c>
      <c r="V17" s="927">
        <v>0</v>
      </c>
      <c r="W17" s="928">
        <v>0.878085</v>
      </c>
      <c r="X17" s="928">
        <v>1.317142</v>
      </c>
      <c r="Y17" s="929">
        <v>9.8499999999999998E-4</v>
      </c>
    </row>
    <row r="18" spans="1:25" s="926" customFormat="1" ht="12">
      <c r="A18" s="935" t="s">
        <v>1021</v>
      </c>
      <c r="B18" s="927">
        <v>0</v>
      </c>
      <c r="C18" s="928">
        <v>0</v>
      </c>
      <c r="D18" s="928">
        <v>0</v>
      </c>
      <c r="E18" s="928">
        <v>0</v>
      </c>
      <c r="F18" s="927">
        <v>0</v>
      </c>
      <c r="G18" s="928">
        <v>0</v>
      </c>
      <c r="H18" s="928">
        <v>0</v>
      </c>
      <c r="I18" s="928">
        <v>0</v>
      </c>
      <c r="J18" s="927">
        <v>0</v>
      </c>
      <c r="K18" s="928">
        <v>0</v>
      </c>
      <c r="L18" s="928">
        <v>0</v>
      </c>
      <c r="M18" s="928">
        <v>0</v>
      </c>
      <c r="N18" s="927">
        <v>0</v>
      </c>
      <c r="O18" s="928">
        <v>0</v>
      </c>
      <c r="P18" s="928">
        <v>0</v>
      </c>
      <c r="Q18" s="928">
        <v>0</v>
      </c>
      <c r="R18" s="927">
        <v>0</v>
      </c>
      <c r="S18" s="928">
        <v>0</v>
      </c>
      <c r="T18" s="928">
        <v>0</v>
      </c>
      <c r="U18" s="928">
        <v>0.5</v>
      </c>
      <c r="V18" s="927">
        <v>0</v>
      </c>
      <c r="W18" s="928">
        <v>0</v>
      </c>
      <c r="X18" s="928">
        <v>0</v>
      </c>
      <c r="Y18" s="929">
        <v>0</v>
      </c>
    </row>
    <row r="19" spans="1:25" s="926" customFormat="1" ht="12">
      <c r="A19" s="935" t="s">
        <v>1022</v>
      </c>
      <c r="B19" s="927">
        <v>0</v>
      </c>
      <c r="C19" s="928">
        <v>0</v>
      </c>
      <c r="D19" s="928">
        <v>0</v>
      </c>
      <c r="E19" s="928">
        <v>1.3171949999999999</v>
      </c>
      <c r="F19" s="927">
        <v>0</v>
      </c>
      <c r="G19" s="928">
        <v>0.58016000000000001</v>
      </c>
      <c r="H19" s="928">
        <v>1.589985</v>
      </c>
      <c r="I19" s="928">
        <v>2.859937</v>
      </c>
      <c r="J19" s="927">
        <v>5.6959999999999997E-2</v>
      </c>
      <c r="K19" s="928">
        <v>0.16847999999999999</v>
      </c>
      <c r="L19" s="928">
        <v>0</v>
      </c>
      <c r="M19" s="928">
        <v>3.0748310000000001</v>
      </c>
      <c r="N19" s="927">
        <v>1.579399</v>
      </c>
      <c r="O19" s="928">
        <v>1.51339574</v>
      </c>
      <c r="P19" s="928">
        <v>8.0999999999999996E-3</v>
      </c>
      <c r="Q19" s="928">
        <v>0</v>
      </c>
      <c r="R19" s="927">
        <v>0</v>
      </c>
      <c r="S19" s="928">
        <v>0</v>
      </c>
      <c r="T19" s="928">
        <v>7.6026749999999996</v>
      </c>
      <c r="U19" s="928">
        <v>0</v>
      </c>
      <c r="V19" s="927">
        <v>0</v>
      </c>
      <c r="W19" s="928">
        <v>0</v>
      </c>
      <c r="X19" s="928">
        <v>0</v>
      </c>
      <c r="Y19" s="929">
        <v>0.16</v>
      </c>
    </row>
    <row r="20" spans="1:25" s="926" customFormat="1" ht="12">
      <c r="A20" s="935" t="s">
        <v>1023</v>
      </c>
      <c r="B20" s="927">
        <v>0.59593499999999999</v>
      </c>
      <c r="C20" s="928">
        <v>3.885E-3</v>
      </c>
      <c r="D20" s="928">
        <v>1.0098499999999999</v>
      </c>
      <c r="E20" s="928">
        <v>0.249968</v>
      </c>
      <c r="F20" s="927">
        <v>0.95308000000000004</v>
      </c>
      <c r="G20" s="928">
        <v>0.59137899999999999</v>
      </c>
      <c r="H20" s="928">
        <v>0.44984400000000002</v>
      </c>
      <c r="I20" s="928">
        <v>0.74087400000000003</v>
      </c>
      <c r="J20" s="927">
        <v>0.70990500000000001</v>
      </c>
      <c r="K20" s="928">
        <v>0.59997</v>
      </c>
      <c r="L20" s="928">
        <v>0.28382600000000002</v>
      </c>
      <c r="M20" s="928">
        <v>1.0817703999999999</v>
      </c>
      <c r="N20" s="927">
        <v>0</v>
      </c>
      <c r="O20" s="928">
        <v>0.52496600000000004</v>
      </c>
      <c r="P20" s="928">
        <v>0</v>
      </c>
      <c r="Q20" s="928">
        <v>0</v>
      </c>
      <c r="R20" s="927">
        <v>0</v>
      </c>
      <c r="S20" s="928">
        <v>0</v>
      </c>
      <c r="T20" s="928">
        <v>0</v>
      </c>
      <c r="U20" s="928">
        <v>0</v>
      </c>
      <c r="V20" s="927">
        <v>0</v>
      </c>
      <c r="W20" s="928">
        <v>0</v>
      </c>
      <c r="X20" s="928">
        <v>0.125</v>
      </c>
      <c r="Y20" s="929">
        <v>0.6037901</v>
      </c>
    </row>
    <row r="21" spans="1:25" s="926" customFormat="1" ht="12">
      <c r="A21" s="935" t="s">
        <v>1024</v>
      </c>
      <c r="B21" s="927">
        <v>0</v>
      </c>
      <c r="C21" s="928">
        <v>0</v>
      </c>
      <c r="D21" s="928">
        <v>0</v>
      </c>
      <c r="E21" s="928">
        <v>0</v>
      </c>
      <c r="F21" s="927">
        <v>0</v>
      </c>
      <c r="G21" s="928">
        <v>0</v>
      </c>
      <c r="H21" s="928">
        <v>0</v>
      </c>
      <c r="I21" s="928">
        <v>0</v>
      </c>
      <c r="J21" s="927">
        <v>0</v>
      </c>
      <c r="K21" s="928">
        <v>0</v>
      </c>
      <c r="L21" s="928">
        <v>0</v>
      </c>
      <c r="M21" s="928">
        <v>0</v>
      </c>
      <c r="N21" s="927">
        <v>0</v>
      </c>
      <c r="O21" s="928">
        <v>0</v>
      </c>
      <c r="P21" s="928">
        <v>0</v>
      </c>
      <c r="Q21" s="928">
        <v>0</v>
      </c>
      <c r="R21" s="927">
        <v>0</v>
      </c>
      <c r="S21" s="928">
        <v>0</v>
      </c>
      <c r="T21" s="928">
        <v>0</v>
      </c>
      <c r="U21" s="928">
        <v>0</v>
      </c>
      <c r="V21" s="927">
        <v>0</v>
      </c>
      <c r="W21" s="928">
        <v>0</v>
      </c>
      <c r="X21" s="928">
        <v>0</v>
      </c>
      <c r="Y21" s="929">
        <v>0</v>
      </c>
    </row>
    <row r="22" spans="1:25" s="926" customFormat="1" ht="12">
      <c r="A22" s="935" t="s">
        <v>1025</v>
      </c>
      <c r="B22" s="927">
        <v>0</v>
      </c>
      <c r="C22" s="928">
        <v>0</v>
      </c>
      <c r="D22" s="928">
        <v>0</v>
      </c>
      <c r="E22" s="928">
        <v>0</v>
      </c>
      <c r="F22" s="927">
        <v>0</v>
      </c>
      <c r="G22" s="928">
        <v>0</v>
      </c>
      <c r="H22" s="928">
        <v>0</v>
      </c>
      <c r="I22" s="928">
        <v>0</v>
      </c>
      <c r="J22" s="927">
        <v>2.1498149999999998</v>
      </c>
      <c r="K22" s="928">
        <v>0</v>
      </c>
      <c r="L22" s="928">
        <v>0</v>
      </c>
      <c r="M22" s="928">
        <v>0</v>
      </c>
      <c r="N22" s="927">
        <v>0</v>
      </c>
      <c r="O22" s="928">
        <v>0</v>
      </c>
      <c r="P22" s="928">
        <v>0.2898</v>
      </c>
      <c r="Q22" s="928">
        <v>0.18579999999999999</v>
      </c>
      <c r="R22" s="927">
        <v>1.772</v>
      </c>
      <c r="S22" s="928">
        <v>0</v>
      </c>
      <c r="T22" s="928">
        <v>0</v>
      </c>
      <c r="U22" s="928">
        <v>0</v>
      </c>
      <c r="V22" s="927">
        <v>0</v>
      </c>
      <c r="W22" s="928">
        <v>0</v>
      </c>
      <c r="X22" s="928">
        <v>0</v>
      </c>
      <c r="Y22" s="929">
        <v>0</v>
      </c>
    </row>
    <row r="23" spans="1:25" s="926" customFormat="1" ht="12">
      <c r="A23" s="935" t="s">
        <v>1026</v>
      </c>
      <c r="B23" s="927">
        <v>0</v>
      </c>
      <c r="C23" s="928">
        <v>0</v>
      </c>
      <c r="D23" s="928">
        <v>0</v>
      </c>
      <c r="E23" s="928">
        <v>0</v>
      </c>
      <c r="F23" s="927">
        <v>0</v>
      </c>
      <c r="G23" s="928">
        <v>0</v>
      </c>
      <c r="H23" s="928">
        <v>0</v>
      </c>
      <c r="I23" s="928">
        <v>0</v>
      </c>
      <c r="J23" s="927">
        <v>0.38199</v>
      </c>
      <c r="K23" s="928">
        <v>0</v>
      </c>
      <c r="L23" s="928">
        <v>0</v>
      </c>
      <c r="M23" s="928">
        <v>0</v>
      </c>
      <c r="N23" s="927">
        <v>0</v>
      </c>
      <c r="O23" s="928">
        <v>0</v>
      </c>
      <c r="P23" s="928">
        <v>0</v>
      </c>
      <c r="Q23" s="928">
        <v>0</v>
      </c>
      <c r="R23" s="927">
        <v>0</v>
      </c>
      <c r="S23" s="928">
        <v>0</v>
      </c>
      <c r="T23" s="928">
        <v>0</v>
      </c>
      <c r="U23" s="928">
        <v>0</v>
      </c>
      <c r="V23" s="927">
        <v>0</v>
      </c>
      <c r="W23" s="928">
        <v>0</v>
      </c>
      <c r="X23" s="928">
        <v>2.573175</v>
      </c>
      <c r="Y23" s="929">
        <v>1.9631546799999999</v>
      </c>
    </row>
    <row r="24" spans="1:25" s="926" customFormat="1" ht="12">
      <c r="A24" s="935" t="s">
        <v>1027</v>
      </c>
      <c r="B24" s="927">
        <v>1775.1051746800003</v>
      </c>
      <c r="C24" s="928">
        <v>2223.1735642499998</v>
      </c>
      <c r="D24" s="928">
        <v>1592.39472398</v>
      </c>
      <c r="E24" s="928">
        <v>1887.1188974700001</v>
      </c>
      <c r="F24" s="927">
        <v>3386.6391926900001</v>
      </c>
      <c r="G24" s="928">
        <v>2806.7015646000004</v>
      </c>
      <c r="H24" s="928">
        <v>4036.0278669399995</v>
      </c>
      <c r="I24" s="928">
        <v>5882.9284465599994</v>
      </c>
      <c r="J24" s="927">
        <v>6524.7304275099996</v>
      </c>
      <c r="K24" s="928">
        <v>5558.5154478600007</v>
      </c>
      <c r="L24" s="928">
        <v>4351.0461095599994</v>
      </c>
      <c r="M24" s="928">
        <v>4587.9675047500004</v>
      </c>
      <c r="N24" s="927">
        <v>3758.0682661599999</v>
      </c>
      <c r="O24" s="928">
        <v>5707.54292979</v>
      </c>
      <c r="P24" s="928">
        <v>6471.5299036400002</v>
      </c>
      <c r="Q24" s="928">
        <v>4275.9082650199998</v>
      </c>
      <c r="R24" s="927">
        <v>2646.0015659000001</v>
      </c>
      <c r="S24" s="928">
        <v>2663.7821706999998</v>
      </c>
      <c r="T24" s="928">
        <v>2732.4718411500003</v>
      </c>
      <c r="U24" s="928">
        <v>1503.6355895099998</v>
      </c>
      <c r="V24" s="927">
        <v>657.88351059000001</v>
      </c>
      <c r="W24" s="928">
        <v>998.07657931999995</v>
      </c>
      <c r="X24" s="928">
        <v>1793.21994993</v>
      </c>
      <c r="Y24" s="929">
        <v>1492.7805529000002</v>
      </c>
    </row>
    <row r="25" spans="1:25" s="926" customFormat="1" ht="12">
      <c r="A25" s="935" t="s">
        <v>1028</v>
      </c>
      <c r="B25" s="927">
        <v>0</v>
      </c>
      <c r="C25" s="928">
        <v>0</v>
      </c>
      <c r="D25" s="928">
        <v>0</v>
      </c>
      <c r="E25" s="928">
        <v>0</v>
      </c>
      <c r="F25" s="927">
        <v>0</v>
      </c>
      <c r="G25" s="928">
        <v>0</v>
      </c>
      <c r="H25" s="928">
        <v>0</v>
      </c>
      <c r="I25" s="928">
        <v>0</v>
      </c>
      <c r="J25" s="927">
        <v>0</v>
      </c>
      <c r="K25" s="928">
        <v>0</v>
      </c>
      <c r="L25" s="928">
        <v>0</v>
      </c>
      <c r="M25" s="928">
        <v>0</v>
      </c>
      <c r="N25" s="927">
        <v>0</v>
      </c>
      <c r="O25" s="928">
        <v>0</v>
      </c>
      <c r="P25" s="928">
        <v>0</v>
      </c>
      <c r="Q25" s="928">
        <v>0</v>
      </c>
      <c r="R25" s="927">
        <v>0</v>
      </c>
      <c r="S25" s="928">
        <v>0</v>
      </c>
      <c r="T25" s="928">
        <v>0</v>
      </c>
      <c r="U25" s="928">
        <v>0</v>
      </c>
      <c r="V25" s="927">
        <v>0</v>
      </c>
      <c r="W25" s="928">
        <v>0</v>
      </c>
      <c r="X25" s="928">
        <v>0</v>
      </c>
      <c r="Y25" s="929">
        <v>0</v>
      </c>
    </row>
    <row r="26" spans="1:25" s="926" customFormat="1" ht="12">
      <c r="A26" s="935" t="s">
        <v>1029</v>
      </c>
      <c r="B26" s="927">
        <v>3.45</v>
      </c>
      <c r="C26" s="928">
        <v>1.57806533</v>
      </c>
      <c r="D26" s="928">
        <v>0.20244500000000001</v>
      </c>
      <c r="E26" s="928">
        <v>0.69099999999999995</v>
      </c>
      <c r="F26" s="927">
        <v>2.2036888200000004</v>
      </c>
      <c r="G26" s="928">
        <v>15.61760082</v>
      </c>
      <c r="H26" s="928">
        <v>3.3299867000000001</v>
      </c>
      <c r="I26" s="928">
        <v>5.7241010000000001</v>
      </c>
      <c r="J26" s="927">
        <v>3.5645739999999999</v>
      </c>
      <c r="K26" s="928">
        <v>0.65494549999999996</v>
      </c>
      <c r="L26" s="928">
        <v>1.0605249999999999</v>
      </c>
      <c r="M26" s="928">
        <v>5.0105814999999998</v>
      </c>
      <c r="N26" s="927">
        <v>0.3463966</v>
      </c>
      <c r="O26" s="928">
        <v>0.95448849999999996</v>
      </c>
      <c r="P26" s="928">
        <v>2.2082255000000002</v>
      </c>
      <c r="Q26" s="928">
        <v>1.0024409999999999</v>
      </c>
      <c r="R26" s="927">
        <v>0.13376970000000002</v>
      </c>
      <c r="S26" s="928">
        <v>0.6</v>
      </c>
      <c r="T26" s="928">
        <v>1.0999650000000001</v>
      </c>
      <c r="U26" s="928">
        <v>6.0517650600000001</v>
      </c>
      <c r="V26" s="927">
        <v>0.49994</v>
      </c>
      <c r="W26" s="928">
        <v>0</v>
      </c>
      <c r="X26" s="928">
        <v>4.4465000000000003</v>
      </c>
      <c r="Y26" s="929">
        <v>25.322880640000001</v>
      </c>
    </row>
    <row r="27" spans="1:25" s="926" customFormat="1" ht="12">
      <c r="A27" s="935" t="s">
        <v>1030</v>
      </c>
      <c r="B27" s="927">
        <v>0</v>
      </c>
      <c r="C27" s="928">
        <v>0</v>
      </c>
      <c r="D27" s="928">
        <v>0</v>
      </c>
      <c r="E27" s="928">
        <v>0</v>
      </c>
      <c r="F27" s="927">
        <v>0</v>
      </c>
      <c r="G27" s="928">
        <v>0</v>
      </c>
      <c r="H27" s="928">
        <v>0</v>
      </c>
      <c r="I27" s="928">
        <v>0</v>
      </c>
      <c r="J27" s="927">
        <v>0</v>
      </c>
      <c r="K27" s="928">
        <v>0</v>
      </c>
      <c r="L27" s="928">
        <v>0</v>
      </c>
      <c r="M27" s="928">
        <v>0</v>
      </c>
      <c r="N27" s="927">
        <v>0</v>
      </c>
      <c r="O27" s="928">
        <v>0</v>
      </c>
      <c r="P27" s="928">
        <v>0</v>
      </c>
      <c r="Q27" s="928">
        <v>0</v>
      </c>
      <c r="R27" s="927">
        <v>0</v>
      </c>
      <c r="S27" s="928">
        <v>0</v>
      </c>
      <c r="T27" s="928">
        <v>0</v>
      </c>
      <c r="U27" s="928">
        <v>0</v>
      </c>
      <c r="V27" s="927">
        <v>0</v>
      </c>
      <c r="W27" s="928">
        <v>0</v>
      </c>
      <c r="X27" s="928">
        <v>0</v>
      </c>
      <c r="Y27" s="929">
        <v>0</v>
      </c>
    </row>
    <row r="28" spans="1:25" s="926" customFormat="1" ht="12">
      <c r="A28" s="935" t="s">
        <v>1031</v>
      </c>
      <c r="B28" s="927">
        <v>0</v>
      </c>
      <c r="C28" s="928">
        <v>0</v>
      </c>
      <c r="D28" s="928">
        <v>0</v>
      </c>
      <c r="E28" s="928">
        <v>5.314E-2</v>
      </c>
      <c r="F28" s="927">
        <v>0</v>
      </c>
      <c r="G28" s="928">
        <v>0</v>
      </c>
      <c r="H28" s="928">
        <v>0</v>
      </c>
      <c r="I28" s="928">
        <v>0</v>
      </c>
      <c r="J28" s="927">
        <v>0</v>
      </c>
      <c r="K28" s="928">
        <v>0</v>
      </c>
      <c r="L28" s="928">
        <v>0</v>
      </c>
      <c r="M28" s="928">
        <v>0</v>
      </c>
      <c r="N28" s="927">
        <v>0</v>
      </c>
      <c r="O28" s="928">
        <v>0</v>
      </c>
      <c r="P28" s="928">
        <v>0.125</v>
      </c>
      <c r="Q28" s="928">
        <v>0</v>
      </c>
      <c r="R28" s="927">
        <v>0</v>
      </c>
      <c r="S28" s="928">
        <v>0</v>
      </c>
      <c r="T28" s="928">
        <v>0</v>
      </c>
      <c r="U28" s="928">
        <v>0</v>
      </c>
      <c r="V28" s="927">
        <v>0</v>
      </c>
      <c r="W28" s="928">
        <v>0</v>
      </c>
      <c r="X28" s="928">
        <v>0</v>
      </c>
      <c r="Y28" s="929">
        <v>0</v>
      </c>
    </row>
    <row r="29" spans="1:25" s="926" customFormat="1" ht="12">
      <c r="A29" s="935" t="s">
        <v>1032</v>
      </c>
      <c r="B29" s="927">
        <v>0</v>
      </c>
      <c r="C29" s="928">
        <v>0</v>
      </c>
      <c r="D29" s="928">
        <v>0</v>
      </c>
      <c r="E29" s="928">
        <v>1.95</v>
      </c>
      <c r="F29" s="927">
        <v>1.83996</v>
      </c>
      <c r="G29" s="928">
        <v>0.28749999999999998</v>
      </c>
      <c r="H29" s="928">
        <v>2.8929800000000001</v>
      </c>
      <c r="I29" s="928">
        <v>6.157985</v>
      </c>
      <c r="J29" s="927">
        <v>1.1734979999999999</v>
      </c>
      <c r="K29" s="928">
        <v>0.5</v>
      </c>
      <c r="L29" s="928">
        <v>2.10340127</v>
      </c>
      <c r="M29" s="928">
        <v>41.30306092</v>
      </c>
      <c r="N29" s="927">
        <v>0.79495000000000005</v>
      </c>
      <c r="O29" s="928">
        <v>3.9894774900000001</v>
      </c>
      <c r="P29" s="928">
        <v>0</v>
      </c>
      <c r="Q29" s="928">
        <v>0</v>
      </c>
      <c r="R29" s="927">
        <v>0</v>
      </c>
      <c r="S29" s="928">
        <v>0</v>
      </c>
      <c r="T29" s="928">
        <v>0</v>
      </c>
      <c r="U29" s="928">
        <v>2.8566699999999998</v>
      </c>
      <c r="V29" s="927">
        <v>0</v>
      </c>
      <c r="W29" s="928">
        <v>0</v>
      </c>
      <c r="X29" s="928">
        <v>0</v>
      </c>
      <c r="Y29" s="929">
        <v>0</v>
      </c>
    </row>
    <row r="30" spans="1:25" s="926" customFormat="1" ht="12">
      <c r="A30" s="935" t="s">
        <v>1033</v>
      </c>
      <c r="B30" s="927">
        <v>1.2799450000000001</v>
      </c>
      <c r="C30" s="928">
        <v>0.89997000000000005</v>
      </c>
      <c r="D30" s="928">
        <v>3.3785850000000002</v>
      </c>
      <c r="E30" s="928">
        <v>0.21644205</v>
      </c>
      <c r="F30" s="927">
        <v>0.47280499999999998</v>
      </c>
      <c r="G30" s="928">
        <v>3.8579252899999998</v>
      </c>
      <c r="H30" s="928">
        <v>2.759865</v>
      </c>
      <c r="I30" s="928">
        <v>6.5740983699999997</v>
      </c>
      <c r="J30" s="927">
        <v>1.35</v>
      </c>
      <c r="K30" s="928">
        <v>0</v>
      </c>
      <c r="L30" s="928">
        <v>1</v>
      </c>
      <c r="M30" s="928">
        <v>5.4850000000000003</v>
      </c>
      <c r="N30" s="927">
        <v>1.9</v>
      </c>
      <c r="O30" s="928">
        <v>0</v>
      </c>
      <c r="P30" s="928">
        <v>2.9499650000000002</v>
      </c>
      <c r="Q30" s="928">
        <v>1.47</v>
      </c>
      <c r="R30" s="927">
        <v>1.5</v>
      </c>
      <c r="S30" s="928">
        <v>0</v>
      </c>
      <c r="T30" s="928">
        <v>0</v>
      </c>
      <c r="U30" s="928">
        <v>0</v>
      </c>
      <c r="V30" s="927">
        <v>0</v>
      </c>
      <c r="W30" s="928">
        <v>0</v>
      </c>
      <c r="X30" s="928">
        <v>6.3390094400000008</v>
      </c>
      <c r="Y30" s="929">
        <v>0</v>
      </c>
    </row>
    <row r="31" spans="1:25" s="926" customFormat="1" ht="12">
      <c r="A31" s="935" t="s">
        <v>1034</v>
      </c>
      <c r="B31" s="927">
        <v>0</v>
      </c>
      <c r="C31" s="928">
        <v>0</v>
      </c>
      <c r="D31" s="928">
        <v>0</v>
      </c>
      <c r="E31" s="928">
        <v>0</v>
      </c>
      <c r="F31" s="927">
        <v>0</v>
      </c>
      <c r="G31" s="928">
        <v>0</v>
      </c>
      <c r="H31" s="928">
        <v>0</v>
      </c>
      <c r="I31" s="928">
        <v>0</v>
      </c>
      <c r="J31" s="927">
        <v>0</v>
      </c>
      <c r="K31" s="928">
        <v>0</v>
      </c>
      <c r="L31" s="928">
        <v>0</v>
      </c>
      <c r="M31" s="928">
        <v>0</v>
      </c>
      <c r="N31" s="927">
        <v>0</v>
      </c>
      <c r="O31" s="928">
        <v>0</v>
      </c>
      <c r="P31" s="928">
        <v>0</v>
      </c>
      <c r="Q31" s="928">
        <v>0</v>
      </c>
      <c r="R31" s="927">
        <v>0</v>
      </c>
      <c r="S31" s="928">
        <v>0</v>
      </c>
      <c r="T31" s="928">
        <v>0</v>
      </c>
      <c r="U31" s="928">
        <v>0</v>
      </c>
      <c r="V31" s="927">
        <v>0</v>
      </c>
      <c r="W31" s="928">
        <v>0</v>
      </c>
      <c r="X31" s="928">
        <v>0</v>
      </c>
      <c r="Y31" s="929">
        <v>0</v>
      </c>
    </row>
    <row r="32" spans="1:25" s="926" customFormat="1" ht="12">
      <c r="A32" s="935" t="s">
        <v>1035</v>
      </c>
      <c r="B32" s="927">
        <v>0</v>
      </c>
      <c r="C32" s="928">
        <v>0</v>
      </c>
      <c r="D32" s="928">
        <v>0</v>
      </c>
      <c r="E32" s="928">
        <v>0</v>
      </c>
      <c r="F32" s="927">
        <v>0</v>
      </c>
      <c r="G32" s="928">
        <v>0</v>
      </c>
      <c r="H32" s="928">
        <v>0</v>
      </c>
      <c r="I32" s="928">
        <v>0</v>
      </c>
      <c r="J32" s="927">
        <v>0</v>
      </c>
      <c r="K32" s="928">
        <v>6.4000000000000001E-2</v>
      </c>
      <c r="L32" s="928">
        <v>0</v>
      </c>
      <c r="M32" s="928">
        <v>0</v>
      </c>
      <c r="N32" s="927">
        <v>0</v>
      </c>
      <c r="O32" s="928">
        <v>0</v>
      </c>
      <c r="P32" s="928">
        <v>0</v>
      </c>
      <c r="Q32" s="928">
        <v>0</v>
      </c>
      <c r="R32" s="927">
        <v>0</v>
      </c>
      <c r="S32" s="928">
        <v>0</v>
      </c>
      <c r="T32" s="928">
        <v>0</v>
      </c>
      <c r="U32" s="928">
        <v>0</v>
      </c>
      <c r="V32" s="927">
        <v>0</v>
      </c>
      <c r="W32" s="928">
        <v>0</v>
      </c>
      <c r="X32" s="928">
        <v>0</v>
      </c>
      <c r="Y32" s="929">
        <v>0</v>
      </c>
    </row>
    <row r="33" spans="1:25" s="926" customFormat="1" ht="12.75" thickBot="1">
      <c r="A33" s="935" t="s">
        <v>1036</v>
      </c>
      <c r="B33" s="927">
        <v>0</v>
      </c>
      <c r="C33" s="928">
        <v>0</v>
      </c>
      <c r="D33" s="928">
        <v>0</v>
      </c>
      <c r="E33" s="928">
        <v>0</v>
      </c>
      <c r="F33" s="927">
        <v>21.999979499999998</v>
      </c>
      <c r="G33" s="928">
        <v>0</v>
      </c>
      <c r="H33" s="928">
        <v>0</v>
      </c>
      <c r="I33" s="928">
        <v>0</v>
      </c>
      <c r="J33" s="927">
        <v>0</v>
      </c>
      <c r="K33" s="928">
        <v>0</v>
      </c>
      <c r="L33" s="928">
        <v>0</v>
      </c>
      <c r="M33" s="928">
        <v>0</v>
      </c>
      <c r="N33" s="927">
        <v>0</v>
      </c>
      <c r="O33" s="928">
        <v>0</v>
      </c>
      <c r="P33" s="928">
        <v>0</v>
      </c>
      <c r="Q33" s="928">
        <v>0</v>
      </c>
      <c r="R33" s="927">
        <v>0</v>
      </c>
      <c r="S33" s="928">
        <v>0</v>
      </c>
      <c r="T33" s="928">
        <v>0</v>
      </c>
      <c r="U33" s="928">
        <v>0</v>
      </c>
      <c r="V33" s="927">
        <v>0</v>
      </c>
      <c r="W33" s="928">
        <v>0</v>
      </c>
      <c r="X33" s="928">
        <v>0</v>
      </c>
      <c r="Y33" s="929">
        <v>0</v>
      </c>
    </row>
    <row r="34" spans="1:25" s="926" customFormat="1" ht="12.75" thickBot="1">
      <c r="A34" s="936" t="s">
        <v>1008</v>
      </c>
      <c r="B34" s="931">
        <v>1823.1658213500004</v>
      </c>
      <c r="C34" s="932">
        <v>2234.4447355199995</v>
      </c>
      <c r="D34" s="932">
        <v>1611.7503367499999</v>
      </c>
      <c r="E34" s="932">
        <v>1919.2201235400003</v>
      </c>
      <c r="F34" s="931">
        <v>3616.2190548199997</v>
      </c>
      <c r="G34" s="932">
        <v>2831.7370599100004</v>
      </c>
      <c r="H34" s="932">
        <v>4123.4554443799989</v>
      </c>
      <c r="I34" s="932">
        <v>6044.5034642799992</v>
      </c>
      <c r="J34" s="931">
        <v>6600.5721117800003</v>
      </c>
      <c r="K34" s="932">
        <v>5617.661623680001</v>
      </c>
      <c r="L34" s="932">
        <v>4418.7537442699995</v>
      </c>
      <c r="M34" s="932">
        <v>4681.3878632199994</v>
      </c>
      <c r="N34" s="931">
        <v>3904.5539755199998</v>
      </c>
      <c r="O34" s="932">
        <v>5803.8886090799997</v>
      </c>
      <c r="P34" s="932">
        <v>6542.5769590399996</v>
      </c>
      <c r="Q34" s="932">
        <v>4499.74104541</v>
      </c>
      <c r="R34" s="931">
        <v>2671.5944895399998</v>
      </c>
      <c r="S34" s="932">
        <v>2666.3555770099997</v>
      </c>
      <c r="T34" s="932">
        <v>2748.1042973500003</v>
      </c>
      <c r="U34" s="932">
        <v>1556.9543554799998</v>
      </c>
      <c r="V34" s="931">
        <v>710.96658436000007</v>
      </c>
      <c r="W34" s="932">
        <v>1042.16992314</v>
      </c>
      <c r="X34" s="932">
        <v>1822.1155324599999</v>
      </c>
      <c r="Y34" s="933">
        <v>1548.8750250600001</v>
      </c>
    </row>
    <row r="35" spans="1:25">
      <c r="A35" s="140" t="s">
        <v>134</v>
      </c>
    </row>
    <row r="36" spans="1:25">
      <c r="B36" s="976"/>
      <c r="C36" s="976"/>
      <c r="D36" s="976"/>
      <c r="E36" s="976"/>
      <c r="F36" s="976"/>
      <c r="G36" s="976"/>
      <c r="H36" s="976"/>
      <c r="I36" s="976"/>
      <c r="J36" s="976"/>
      <c r="K36" s="976"/>
      <c r="L36" s="976"/>
      <c r="M36" s="976"/>
      <c r="N36" s="976"/>
      <c r="O36" s="976"/>
      <c r="P36" s="976"/>
      <c r="Q36" s="976"/>
      <c r="R36" s="976"/>
      <c r="S36" s="976"/>
      <c r="T36" s="976"/>
      <c r="U36" s="976"/>
      <c r="V36" s="976"/>
      <c r="W36" s="976"/>
      <c r="X36" s="976"/>
      <c r="Y36" s="976"/>
    </row>
    <row r="38" spans="1:25">
      <c r="B38" s="977"/>
      <c r="C38" s="977"/>
      <c r="D38" s="977"/>
      <c r="E38" s="977"/>
      <c r="F38" s="977"/>
      <c r="G38" s="977"/>
      <c r="H38" s="977"/>
      <c r="I38" s="977"/>
      <c r="J38" s="977"/>
      <c r="K38" s="977"/>
      <c r="L38" s="977"/>
      <c r="M38" s="977"/>
      <c r="N38" s="977"/>
      <c r="O38" s="977"/>
      <c r="P38" s="977"/>
      <c r="Q38" s="977"/>
      <c r="R38" s="977"/>
      <c r="S38" s="977"/>
      <c r="T38" s="977"/>
      <c r="U38" s="977"/>
      <c r="V38" s="977"/>
      <c r="W38" s="977"/>
      <c r="X38" s="977"/>
      <c r="Y38" s="977"/>
    </row>
  </sheetData>
  <mergeCells count="6">
    <mergeCell ref="R3:U3"/>
    <mergeCell ref="V3:Y3"/>
    <mergeCell ref="B3:E3"/>
    <mergeCell ref="F3:I3"/>
    <mergeCell ref="J3:M3"/>
    <mergeCell ref="N3:Q3"/>
  </mergeCells>
  <hyperlinks>
    <hyperlink ref="A1" location="Menu!A1" display="Return to Menu"/>
  </hyperlinks>
  <pageMargins left="0.7" right="0.7" top="0.75" bottom="0.75" header="0.3" footer="0.3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5"/>
  <sheetViews>
    <sheetView view="pageBreakPreview" zoomScaleNormal="100" zoomScaleSheetLayoutView="100" workbookViewId="0">
      <selection activeCell="I23" sqref="I23"/>
    </sheetView>
  </sheetViews>
  <sheetFormatPr defaultRowHeight="14.25"/>
  <cols>
    <col min="1" max="1" width="29" style="602" customWidth="1"/>
    <col min="2" max="21" width="7.5703125" style="602" bestFit="1" customWidth="1"/>
    <col min="22" max="22" width="6.28515625" style="602" bestFit="1" customWidth="1"/>
    <col min="23" max="25" width="7.5703125" style="602" bestFit="1" customWidth="1"/>
    <col min="26" max="26" width="11.28515625" style="602" bestFit="1" customWidth="1"/>
    <col min="27" max="16384" width="9.140625" style="602"/>
  </cols>
  <sheetData>
    <row r="1" spans="1:26" ht="25.5">
      <c r="A1" s="873" t="s">
        <v>0</v>
      </c>
    </row>
    <row r="2" spans="1:26" ht="17.25" thickBot="1">
      <c r="A2" s="871" t="s">
        <v>1303</v>
      </c>
    </row>
    <row r="3" spans="1:26" ht="16.5">
      <c r="A3" s="986"/>
      <c r="B3" s="1072">
        <v>2011</v>
      </c>
      <c r="C3" s="1071"/>
      <c r="D3" s="1071"/>
      <c r="E3" s="1073"/>
      <c r="F3" s="1072">
        <v>2012</v>
      </c>
      <c r="G3" s="1071"/>
      <c r="H3" s="1071"/>
      <c r="I3" s="1073"/>
      <c r="J3" s="1071">
        <v>2013</v>
      </c>
      <c r="K3" s="1071"/>
      <c r="L3" s="1071"/>
      <c r="M3" s="1071"/>
      <c r="N3" s="1072">
        <v>2014</v>
      </c>
      <c r="O3" s="1071"/>
      <c r="P3" s="1071"/>
      <c r="Q3" s="1073"/>
      <c r="R3" s="1071">
        <v>2015</v>
      </c>
      <c r="S3" s="1071"/>
      <c r="T3" s="1071"/>
      <c r="U3" s="1071"/>
      <c r="V3" s="1072">
        <v>2016</v>
      </c>
      <c r="W3" s="1071"/>
      <c r="X3" s="1071"/>
      <c r="Y3" s="1073"/>
    </row>
    <row r="4" spans="1:26" s="926" customFormat="1" ht="12.75" thickBot="1">
      <c r="A4" s="987"/>
      <c r="B4" s="990" t="s">
        <v>424</v>
      </c>
      <c r="C4" s="989" t="s">
        <v>425</v>
      </c>
      <c r="D4" s="989" t="s">
        <v>426</v>
      </c>
      <c r="E4" s="991" t="s">
        <v>427</v>
      </c>
      <c r="F4" s="990" t="s">
        <v>424</v>
      </c>
      <c r="G4" s="989" t="s">
        <v>425</v>
      </c>
      <c r="H4" s="989" t="s">
        <v>426</v>
      </c>
      <c r="I4" s="991" t="s">
        <v>427</v>
      </c>
      <c r="J4" s="988" t="s">
        <v>424</v>
      </c>
      <c r="K4" s="989" t="s">
        <v>425</v>
      </c>
      <c r="L4" s="989" t="s">
        <v>426</v>
      </c>
      <c r="M4" s="989" t="s">
        <v>427</v>
      </c>
      <c r="N4" s="990" t="s">
        <v>424</v>
      </c>
      <c r="O4" s="989" t="s">
        <v>425</v>
      </c>
      <c r="P4" s="989" t="s">
        <v>426</v>
      </c>
      <c r="Q4" s="991" t="s">
        <v>427</v>
      </c>
      <c r="R4" s="988" t="s">
        <v>424</v>
      </c>
      <c r="S4" s="989" t="s">
        <v>425</v>
      </c>
      <c r="T4" s="989" t="s">
        <v>426</v>
      </c>
      <c r="U4" s="989" t="s">
        <v>427</v>
      </c>
      <c r="V4" s="990" t="s">
        <v>424</v>
      </c>
      <c r="W4" s="989" t="s">
        <v>425</v>
      </c>
      <c r="X4" s="989" t="s">
        <v>426</v>
      </c>
      <c r="Y4" s="991" t="s">
        <v>427</v>
      </c>
      <c r="Z4" s="925"/>
    </row>
    <row r="5" spans="1:26" s="926" customFormat="1" ht="12">
      <c r="A5" s="924" t="s">
        <v>1037</v>
      </c>
      <c r="B5" s="927">
        <v>0</v>
      </c>
      <c r="C5" s="928">
        <v>0</v>
      </c>
      <c r="D5" s="928">
        <v>0.80917499999999998</v>
      </c>
      <c r="E5" s="928">
        <v>0</v>
      </c>
      <c r="F5" s="927">
        <v>20.001398079999998</v>
      </c>
      <c r="G5" s="928">
        <v>0</v>
      </c>
      <c r="H5" s="928">
        <v>0</v>
      </c>
      <c r="I5" s="928">
        <v>5.6548269999999998E-2</v>
      </c>
      <c r="J5" s="927">
        <v>0</v>
      </c>
      <c r="K5" s="928">
        <v>0</v>
      </c>
      <c r="L5" s="928">
        <v>0</v>
      </c>
      <c r="M5" s="928">
        <v>0</v>
      </c>
      <c r="N5" s="927">
        <v>0</v>
      </c>
      <c r="O5" s="928">
        <v>0</v>
      </c>
      <c r="P5" s="928">
        <v>0</v>
      </c>
      <c r="Q5" s="928">
        <v>0</v>
      </c>
      <c r="R5" s="927">
        <v>0</v>
      </c>
      <c r="S5" s="928">
        <v>4.8572696100000003</v>
      </c>
      <c r="T5" s="928">
        <v>0.71257680000000001</v>
      </c>
      <c r="U5" s="928">
        <v>0.55782115999999993</v>
      </c>
      <c r="V5" s="927">
        <v>0.24314356000000001</v>
      </c>
      <c r="W5" s="928">
        <v>5</v>
      </c>
      <c r="X5" s="928">
        <v>0</v>
      </c>
      <c r="Y5" s="929">
        <v>0.95008395999999995</v>
      </c>
    </row>
    <row r="6" spans="1:26" s="926" customFormat="1" ht="12">
      <c r="A6" s="924" t="s">
        <v>1038</v>
      </c>
      <c r="B6" s="927">
        <v>0</v>
      </c>
      <c r="C6" s="928">
        <v>0</v>
      </c>
      <c r="D6" s="928">
        <v>0</v>
      </c>
      <c r="E6" s="928">
        <v>0</v>
      </c>
      <c r="F6" s="927">
        <v>0</v>
      </c>
      <c r="G6" s="928">
        <v>0</v>
      </c>
      <c r="H6" s="928">
        <v>0</v>
      </c>
      <c r="I6" s="928">
        <v>0</v>
      </c>
      <c r="J6" s="927">
        <v>0</v>
      </c>
      <c r="K6" s="928">
        <v>0</v>
      </c>
      <c r="L6" s="928">
        <v>0</v>
      </c>
      <c r="M6" s="928">
        <v>0</v>
      </c>
      <c r="N6" s="927">
        <v>0</v>
      </c>
      <c r="O6" s="928">
        <v>0</v>
      </c>
      <c r="P6" s="928">
        <v>0</v>
      </c>
      <c r="Q6" s="928">
        <v>0</v>
      </c>
      <c r="R6" s="927">
        <v>0</v>
      </c>
      <c r="S6" s="928">
        <v>0</v>
      </c>
      <c r="T6" s="928">
        <v>0</v>
      </c>
      <c r="U6" s="928">
        <v>0</v>
      </c>
      <c r="V6" s="927">
        <v>0</v>
      </c>
      <c r="W6" s="928">
        <v>0</v>
      </c>
      <c r="X6" s="928">
        <v>0</v>
      </c>
      <c r="Y6" s="929">
        <v>0</v>
      </c>
    </row>
    <row r="7" spans="1:26" s="926" customFormat="1" ht="12">
      <c r="A7" s="924" t="s">
        <v>1039</v>
      </c>
      <c r="B7" s="927">
        <v>0</v>
      </c>
      <c r="C7" s="928">
        <v>0</v>
      </c>
      <c r="D7" s="928">
        <v>0</v>
      </c>
      <c r="E7" s="928">
        <v>0</v>
      </c>
      <c r="F7" s="927">
        <v>0</v>
      </c>
      <c r="G7" s="928">
        <v>7.4999999999999997E-2</v>
      </c>
      <c r="H7" s="928">
        <v>0</v>
      </c>
      <c r="I7" s="928">
        <v>0</v>
      </c>
      <c r="J7" s="927">
        <v>0</v>
      </c>
      <c r="K7" s="928">
        <v>0</v>
      </c>
      <c r="L7" s="928">
        <v>0</v>
      </c>
      <c r="M7" s="928">
        <v>0</v>
      </c>
      <c r="N7" s="927">
        <v>0</v>
      </c>
      <c r="O7" s="928">
        <v>0</v>
      </c>
      <c r="P7" s="928">
        <v>0</v>
      </c>
      <c r="Q7" s="928">
        <v>0</v>
      </c>
      <c r="R7" s="927">
        <v>0</v>
      </c>
      <c r="S7" s="928">
        <v>0</v>
      </c>
      <c r="T7" s="928">
        <v>0</v>
      </c>
      <c r="U7" s="928">
        <v>0</v>
      </c>
      <c r="V7" s="927">
        <v>0</v>
      </c>
      <c r="W7" s="928">
        <v>0</v>
      </c>
      <c r="X7" s="928">
        <v>0</v>
      </c>
      <c r="Y7" s="929">
        <v>0</v>
      </c>
    </row>
    <row r="8" spans="1:26" s="926" customFormat="1" ht="12">
      <c r="A8" s="924" t="s">
        <v>1040</v>
      </c>
      <c r="B8" s="927">
        <v>0.19999</v>
      </c>
      <c r="C8" s="928">
        <v>0</v>
      </c>
      <c r="D8" s="928">
        <v>0</v>
      </c>
      <c r="E8" s="928">
        <v>0</v>
      </c>
      <c r="F8" s="927">
        <v>0</v>
      </c>
      <c r="G8" s="928">
        <v>0</v>
      </c>
      <c r="H8" s="928">
        <v>0</v>
      </c>
      <c r="I8" s="928">
        <v>0</v>
      </c>
      <c r="J8" s="927">
        <v>0</v>
      </c>
      <c r="K8" s="928">
        <v>0</v>
      </c>
      <c r="L8" s="928">
        <v>0</v>
      </c>
      <c r="M8" s="928">
        <v>0</v>
      </c>
      <c r="N8" s="927">
        <v>0</v>
      </c>
      <c r="O8" s="928">
        <v>0</v>
      </c>
      <c r="P8" s="928">
        <v>0</v>
      </c>
      <c r="Q8" s="928">
        <v>0</v>
      </c>
      <c r="R8" s="927">
        <v>0</v>
      </c>
      <c r="S8" s="928">
        <v>0</v>
      </c>
      <c r="T8" s="928">
        <v>0</v>
      </c>
      <c r="U8" s="928">
        <v>0</v>
      </c>
      <c r="V8" s="927">
        <v>0</v>
      </c>
      <c r="W8" s="928">
        <v>0</v>
      </c>
      <c r="X8" s="928">
        <v>0</v>
      </c>
      <c r="Y8" s="929">
        <v>0</v>
      </c>
    </row>
    <row r="9" spans="1:26" s="926" customFormat="1" ht="12">
      <c r="A9" s="924" t="s">
        <v>1041</v>
      </c>
      <c r="B9" s="927">
        <v>0</v>
      </c>
      <c r="C9" s="928">
        <v>0</v>
      </c>
      <c r="D9" s="928">
        <v>0</v>
      </c>
      <c r="E9" s="928">
        <v>0</v>
      </c>
      <c r="F9" s="927">
        <v>0</v>
      </c>
      <c r="G9" s="928">
        <v>0</v>
      </c>
      <c r="H9" s="928">
        <v>0</v>
      </c>
      <c r="I9" s="928">
        <v>2.538897E-2</v>
      </c>
      <c r="J9" s="927">
        <v>0</v>
      </c>
      <c r="K9" s="928">
        <v>1.49785E-2</v>
      </c>
      <c r="L9" s="928">
        <v>0</v>
      </c>
      <c r="M9" s="928">
        <v>0</v>
      </c>
      <c r="N9" s="927">
        <v>0</v>
      </c>
      <c r="O9" s="928">
        <v>0</v>
      </c>
      <c r="P9" s="928">
        <v>0</v>
      </c>
      <c r="Q9" s="928">
        <v>0</v>
      </c>
      <c r="R9" s="927">
        <v>0</v>
      </c>
      <c r="S9" s="928">
        <v>0</v>
      </c>
      <c r="T9" s="928">
        <v>0</v>
      </c>
      <c r="U9" s="928">
        <v>0</v>
      </c>
      <c r="V9" s="927">
        <v>0</v>
      </c>
      <c r="W9" s="928">
        <v>0</v>
      </c>
      <c r="X9" s="928">
        <v>0</v>
      </c>
      <c r="Y9" s="929">
        <v>0</v>
      </c>
    </row>
    <row r="10" spans="1:26" s="926" customFormat="1" ht="12">
      <c r="A10" s="924" t="s">
        <v>1042</v>
      </c>
      <c r="B10" s="927">
        <v>0</v>
      </c>
      <c r="C10" s="928">
        <v>0</v>
      </c>
      <c r="D10" s="928">
        <v>0</v>
      </c>
      <c r="E10" s="928">
        <v>0</v>
      </c>
      <c r="F10" s="927">
        <v>0</v>
      </c>
      <c r="G10" s="928">
        <v>0</v>
      </c>
      <c r="H10" s="928">
        <v>0</v>
      </c>
      <c r="I10" s="928">
        <v>0</v>
      </c>
      <c r="J10" s="927">
        <v>0</v>
      </c>
      <c r="K10" s="928">
        <v>0</v>
      </c>
      <c r="L10" s="928">
        <v>0</v>
      </c>
      <c r="M10" s="928">
        <v>0</v>
      </c>
      <c r="N10" s="927">
        <v>0</v>
      </c>
      <c r="O10" s="928">
        <v>20.232685</v>
      </c>
      <c r="P10" s="928">
        <v>0</v>
      </c>
      <c r="Q10" s="928">
        <v>0</v>
      </c>
      <c r="R10" s="927">
        <v>0</v>
      </c>
      <c r="S10" s="928">
        <v>0</v>
      </c>
      <c r="T10" s="928">
        <v>0</v>
      </c>
      <c r="U10" s="928">
        <v>0</v>
      </c>
      <c r="V10" s="927">
        <v>0</v>
      </c>
      <c r="W10" s="928">
        <v>0</v>
      </c>
      <c r="X10" s="928">
        <v>0</v>
      </c>
      <c r="Y10" s="929">
        <v>0</v>
      </c>
    </row>
    <row r="11" spans="1:26" s="926" customFormat="1" ht="12">
      <c r="A11" s="924" t="s">
        <v>1043</v>
      </c>
      <c r="B11" s="927">
        <v>0.57958200000000004</v>
      </c>
      <c r="C11" s="928">
        <v>0.50818633000000002</v>
      </c>
      <c r="D11" s="928">
        <v>0.22734148999999998</v>
      </c>
      <c r="E11" s="928">
        <v>0.18158956000000001</v>
      </c>
      <c r="F11" s="927">
        <v>2.6027635499999997</v>
      </c>
      <c r="G11" s="928">
        <v>6.64656E-2</v>
      </c>
      <c r="H11" s="928">
        <v>1.0170813400000001</v>
      </c>
      <c r="I11" s="928">
        <v>4.1613219999999999E-2</v>
      </c>
      <c r="J11" s="927">
        <v>0.13276464000000002</v>
      </c>
      <c r="K11" s="928">
        <v>1.7225150000000002E-2</v>
      </c>
      <c r="L11" s="928">
        <v>8.7250000000000001E-3</v>
      </c>
      <c r="M11" s="928">
        <v>0</v>
      </c>
      <c r="N11" s="927">
        <v>1.117788</v>
      </c>
      <c r="O11" s="928">
        <v>0</v>
      </c>
      <c r="P11" s="928">
        <v>0</v>
      </c>
      <c r="Q11" s="928">
        <v>2.5999750000000001</v>
      </c>
      <c r="R11" s="927">
        <v>0</v>
      </c>
      <c r="S11" s="928">
        <v>0</v>
      </c>
      <c r="T11" s="928">
        <v>2.4572220000000002E-2</v>
      </c>
      <c r="U11" s="928">
        <v>2.5385232000000002</v>
      </c>
      <c r="V11" s="927">
        <v>2.4146550000000002</v>
      </c>
      <c r="W11" s="928">
        <v>0</v>
      </c>
      <c r="X11" s="928">
        <v>0</v>
      </c>
      <c r="Y11" s="929">
        <v>0</v>
      </c>
    </row>
    <row r="12" spans="1:26" s="926" customFormat="1" ht="12">
      <c r="A12" s="924" t="s">
        <v>1044</v>
      </c>
      <c r="B12" s="927">
        <v>0</v>
      </c>
      <c r="C12" s="928">
        <v>0</v>
      </c>
      <c r="D12" s="928">
        <v>0</v>
      </c>
      <c r="E12" s="928">
        <v>0.33500000000000002</v>
      </c>
      <c r="F12" s="927">
        <v>0.26869999999999999</v>
      </c>
      <c r="G12" s="928">
        <v>0.163189</v>
      </c>
      <c r="H12" s="928">
        <v>0</v>
      </c>
      <c r="I12" s="928">
        <v>0.38388</v>
      </c>
      <c r="J12" s="927">
        <v>0</v>
      </c>
      <c r="K12" s="928">
        <v>0</v>
      </c>
      <c r="L12" s="928">
        <v>0</v>
      </c>
      <c r="M12" s="928">
        <v>0.27013999999999999</v>
      </c>
      <c r="N12" s="927">
        <v>0</v>
      </c>
      <c r="O12" s="928">
        <v>0</v>
      </c>
      <c r="P12" s="928">
        <v>0</v>
      </c>
      <c r="Q12" s="928">
        <v>0</v>
      </c>
      <c r="R12" s="927">
        <v>0</v>
      </c>
      <c r="S12" s="928">
        <v>0</v>
      </c>
      <c r="T12" s="928">
        <v>0</v>
      </c>
      <c r="U12" s="928">
        <v>0</v>
      </c>
      <c r="V12" s="927">
        <v>0</v>
      </c>
      <c r="W12" s="928">
        <v>7.9855999999999996E-2</v>
      </c>
      <c r="X12" s="928">
        <v>0</v>
      </c>
      <c r="Y12" s="929">
        <v>0</v>
      </c>
    </row>
    <row r="13" spans="1:26" s="926" customFormat="1" ht="12">
      <c r="A13" s="924" t="s">
        <v>1045</v>
      </c>
      <c r="B13" s="927">
        <v>27.901</v>
      </c>
      <c r="C13" s="928">
        <v>0.5</v>
      </c>
      <c r="D13" s="928">
        <v>1.9965E-2</v>
      </c>
      <c r="E13" s="928">
        <v>0</v>
      </c>
      <c r="F13" s="927">
        <v>0</v>
      </c>
      <c r="G13" s="928">
        <v>21.52151211</v>
      </c>
      <c r="H13" s="928">
        <v>10.473606</v>
      </c>
      <c r="I13" s="928">
        <v>1.9358139999999999</v>
      </c>
      <c r="J13" s="927">
        <v>2.25</v>
      </c>
      <c r="K13" s="928">
        <v>0</v>
      </c>
      <c r="L13" s="928">
        <v>0</v>
      </c>
      <c r="M13" s="928">
        <v>0</v>
      </c>
      <c r="N13" s="927">
        <v>0</v>
      </c>
      <c r="O13" s="928">
        <v>0</v>
      </c>
      <c r="P13" s="928">
        <v>0</v>
      </c>
      <c r="Q13" s="928">
        <v>0</v>
      </c>
      <c r="R13" s="927">
        <v>0</v>
      </c>
      <c r="S13" s="928">
        <v>0</v>
      </c>
      <c r="T13" s="928">
        <v>0</v>
      </c>
      <c r="U13" s="928">
        <v>0</v>
      </c>
      <c r="V13" s="927">
        <v>0</v>
      </c>
      <c r="W13" s="928">
        <v>0</v>
      </c>
      <c r="X13" s="928">
        <v>0</v>
      </c>
      <c r="Y13" s="929">
        <v>0</v>
      </c>
    </row>
    <row r="14" spans="1:26" s="926" customFormat="1" ht="12">
      <c r="A14" s="924" t="s">
        <v>1046</v>
      </c>
      <c r="B14" s="927">
        <v>0</v>
      </c>
      <c r="C14" s="928">
        <v>0</v>
      </c>
      <c r="D14" s="928">
        <v>0</v>
      </c>
      <c r="E14" s="928">
        <v>0</v>
      </c>
      <c r="F14" s="927">
        <v>0</v>
      </c>
      <c r="G14" s="928">
        <v>19.749946999999999</v>
      </c>
      <c r="H14" s="928">
        <v>0</v>
      </c>
      <c r="I14" s="928">
        <v>0</v>
      </c>
      <c r="J14" s="927">
        <v>0</v>
      </c>
      <c r="K14" s="928">
        <v>0.75979304000000003</v>
      </c>
      <c r="L14" s="928">
        <v>0</v>
      </c>
      <c r="M14" s="928">
        <v>0</v>
      </c>
      <c r="N14" s="927">
        <v>0</v>
      </c>
      <c r="O14" s="928">
        <v>0</v>
      </c>
      <c r="P14" s="928">
        <v>0.57899299999999998</v>
      </c>
      <c r="Q14" s="928">
        <v>0</v>
      </c>
      <c r="R14" s="927">
        <v>0</v>
      </c>
      <c r="S14" s="928">
        <v>1.0999749999999999</v>
      </c>
      <c r="T14" s="928">
        <v>0.41547499999999998</v>
      </c>
      <c r="U14" s="928">
        <v>0</v>
      </c>
      <c r="V14" s="927">
        <v>0</v>
      </c>
      <c r="W14" s="928">
        <v>0</v>
      </c>
      <c r="X14" s="928">
        <v>0</v>
      </c>
      <c r="Y14" s="929">
        <v>0</v>
      </c>
    </row>
    <row r="15" spans="1:26" s="926" customFormat="1" ht="12">
      <c r="A15" s="924" t="s">
        <v>1047</v>
      </c>
      <c r="B15" s="927">
        <v>0</v>
      </c>
      <c r="C15" s="928">
        <v>0</v>
      </c>
      <c r="D15" s="928">
        <v>0</v>
      </c>
      <c r="E15" s="928">
        <v>0</v>
      </c>
      <c r="F15" s="927">
        <v>0</v>
      </c>
      <c r="G15" s="928">
        <v>0</v>
      </c>
      <c r="H15" s="928">
        <v>0</v>
      </c>
      <c r="I15" s="928">
        <v>0</v>
      </c>
      <c r="J15" s="927">
        <v>0</v>
      </c>
      <c r="K15" s="928">
        <v>0</v>
      </c>
      <c r="L15" s="928">
        <v>0</v>
      </c>
      <c r="M15" s="928">
        <v>0</v>
      </c>
      <c r="N15" s="927">
        <v>0</v>
      </c>
      <c r="O15" s="928">
        <v>0</v>
      </c>
      <c r="P15" s="928">
        <v>0</v>
      </c>
      <c r="Q15" s="928">
        <v>0</v>
      </c>
      <c r="R15" s="927">
        <v>0</v>
      </c>
      <c r="S15" s="928">
        <v>0</v>
      </c>
      <c r="T15" s="928">
        <v>0</v>
      </c>
      <c r="U15" s="928">
        <v>0</v>
      </c>
      <c r="V15" s="927">
        <v>0</v>
      </c>
      <c r="W15" s="928">
        <v>0</v>
      </c>
      <c r="X15" s="928">
        <v>0</v>
      </c>
      <c r="Y15" s="929">
        <v>0</v>
      </c>
    </row>
    <row r="16" spans="1:26" s="926" customFormat="1" ht="12">
      <c r="A16" s="924" t="s">
        <v>1048</v>
      </c>
      <c r="B16" s="927">
        <v>0</v>
      </c>
      <c r="C16" s="928">
        <v>0</v>
      </c>
      <c r="D16" s="928">
        <v>0.51</v>
      </c>
      <c r="E16" s="928">
        <v>0.84099999999999997</v>
      </c>
      <c r="F16" s="927">
        <v>0.5</v>
      </c>
      <c r="G16" s="928">
        <v>0</v>
      </c>
      <c r="H16" s="928">
        <v>0</v>
      </c>
      <c r="I16" s="928">
        <v>0</v>
      </c>
      <c r="J16" s="927">
        <v>0</v>
      </c>
      <c r="K16" s="928">
        <v>0</v>
      </c>
      <c r="L16" s="928">
        <v>0</v>
      </c>
      <c r="M16" s="928">
        <v>0</v>
      </c>
      <c r="N16" s="927">
        <v>0</v>
      </c>
      <c r="O16" s="928">
        <v>0</v>
      </c>
      <c r="P16" s="928">
        <v>0</v>
      </c>
      <c r="Q16" s="928">
        <v>0</v>
      </c>
      <c r="R16" s="927">
        <v>0</v>
      </c>
      <c r="S16" s="928">
        <v>0</v>
      </c>
      <c r="T16" s="928">
        <v>0</v>
      </c>
      <c r="U16" s="928">
        <v>0</v>
      </c>
      <c r="V16" s="927">
        <v>0</v>
      </c>
      <c r="W16" s="928">
        <v>0</v>
      </c>
      <c r="X16" s="928">
        <v>0</v>
      </c>
      <c r="Y16" s="929">
        <v>0</v>
      </c>
    </row>
    <row r="17" spans="1:25" s="926" customFormat="1" ht="12">
      <c r="A17" s="924" t="s">
        <v>1049</v>
      </c>
      <c r="B17" s="927">
        <v>0.54720137999999996</v>
      </c>
      <c r="C17" s="928">
        <v>41.280720000000002</v>
      </c>
      <c r="D17" s="928">
        <v>47.893238840000002</v>
      </c>
      <c r="E17" s="928">
        <v>66.712436039999986</v>
      </c>
      <c r="F17" s="927">
        <v>62.66583705</v>
      </c>
      <c r="G17" s="928">
        <v>57.243847519999996</v>
      </c>
      <c r="H17" s="928">
        <v>138.61368184</v>
      </c>
      <c r="I17" s="928">
        <v>347.05835814</v>
      </c>
      <c r="J17" s="927">
        <v>233.29223012</v>
      </c>
      <c r="K17" s="928">
        <v>523.45004892999998</v>
      </c>
      <c r="L17" s="928">
        <v>314.58690748000004</v>
      </c>
      <c r="M17" s="928">
        <v>221.96779228</v>
      </c>
      <c r="N17" s="927">
        <v>167.40080771999999</v>
      </c>
      <c r="O17" s="928">
        <v>373.68700031000003</v>
      </c>
      <c r="P17" s="928">
        <v>333.03366258000005</v>
      </c>
      <c r="Q17" s="928">
        <v>79.962230699999992</v>
      </c>
      <c r="R17" s="927">
        <v>86.443692789999986</v>
      </c>
      <c r="S17" s="928">
        <v>186.02108519999999</v>
      </c>
      <c r="T17" s="928">
        <v>41.830376860000001</v>
      </c>
      <c r="U17" s="928">
        <v>22.272104280000001</v>
      </c>
      <c r="V17" s="927">
        <v>16.058884670000001</v>
      </c>
      <c r="W17" s="928">
        <v>21.949044600000001</v>
      </c>
      <c r="X17" s="928">
        <v>21.307446369999997</v>
      </c>
      <c r="Y17" s="929">
        <v>19.479670460000001</v>
      </c>
    </row>
    <row r="18" spans="1:25" s="926" customFormat="1" ht="12">
      <c r="A18" s="924" t="s">
        <v>1050</v>
      </c>
      <c r="B18" s="927">
        <v>0</v>
      </c>
      <c r="C18" s="928">
        <v>0</v>
      </c>
      <c r="D18" s="928">
        <v>0</v>
      </c>
      <c r="E18" s="928">
        <v>0</v>
      </c>
      <c r="F18" s="927">
        <v>0</v>
      </c>
      <c r="G18" s="928">
        <v>0</v>
      </c>
      <c r="H18" s="928">
        <v>2</v>
      </c>
      <c r="I18" s="928">
        <v>0</v>
      </c>
      <c r="J18" s="927">
        <v>0</v>
      </c>
      <c r="K18" s="928">
        <v>0</v>
      </c>
      <c r="L18" s="928">
        <v>0</v>
      </c>
      <c r="M18" s="928">
        <v>0</v>
      </c>
      <c r="N18" s="927">
        <v>0</v>
      </c>
      <c r="O18" s="928">
        <v>0</v>
      </c>
      <c r="P18" s="928">
        <v>0</v>
      </c>
      <c r="Q18" s="928">
        <v>0</v>
      </c>
      <c r="R18" s="927">
        <v>0</v>
      </c>
      <c r="S18" s="928">
        <v>0</v>
      </c>
      <c r="T18" s="928">
        <v>0</v>
      </c>
      <c r="U18" s="928">
        <v>0</v>
      </c>
      <c r="V18" s="927">
        <v>0</v>
      </c>
      <c r="W18" s="928">
        <v>0</v>
      </c>
      <c r="X18" s="928">
        <v>0</v>
      </c>
      <c r="Y18" s="929">
        <v>0</v>
      </c>
    </row>
    <row r="19" spans="1:25" s="926" customFormat="1" ht="12">
      <c r="A19" s="924" t="s">
        <v>1051</v>
      </c>
      <c r="B19" s="927">
        <v>0</v>
      </c>
      <c r="C19" s="928">
        <v>0</v>
      </c>
      <c r="D19" s="928">
        <v>0</v>
      </c>
      <c r="E19" s="928">
        <v>0</v>
      </c>
      <c r="F19" s="927">
        <v>0</v>
      </c>
      <c r="G19" s="928">
        <v>0.1</v>
      </c>
      <c r="H19" s="928">
        <v>0</v>
      </c>
      <c r="I19" s="928">
        <v>0</v>
      </c>
      <c r="J19" s="927">
        <v>0</v>
      </c>
      <c r="K19" s="928">
        <v>0</v>
      </c>
      <c r="L19" s="928">
        <v>0</v>
      </c>
      <c r="M19" s="928">
        <v>0</v>
      </c>
      <c r="N19" s="927">
        <v>0</v>
      </c>
      <c r="O19" s="928">
        <v>0</v>
      </c>
      <c r="P19" s="928">
        <v>0</v>
      </c>
      <c r="Q19" s="928">
        <v>0</v>
      </c>
      <c r="R19" s="927">
        <v>0</v>
      </c>
      <c r="S19" s="928">
        <v>0</v>
      </c>
      <c r="T19" s="928">
        <v>2.5000000000000001E-2</v>
      </c>
      <c r="U19" s="928">
        <v>0</v>
      </c>
      <c r="V19" s="927">
        <v>0</v>
      </c>
      <c r="W19" s="928">
        <v>0</v>
      </c>
      <c r="X19" s="928">
        <v>0</v>
      </c>
      <c r="Y19" s="929">
        <v>0</v>
      </c>
    </row>
    <row r="20" spans="1:25" s="926" customFormat="1" ht="12">
      <c r="A20" s="924" t="s">
        <v>1052</v>
      </c>
      <c r="B20" s="927">
        <v>0</v>
      </c>
      <c r="C20" s="928">
        <v>3.3985000000000001E-2</v>
      </c>
      <c r="D20" s="928">
        <v>0</v>
      </c>
      <c r="E20" s="928">
        <v>0</v>
      </c>
      <c r="F20" s="927">
        <v>1.4999999999999999E-2</v>
      </c>
      <c r="G20" s="928">
        <v>4.9498360000000003</v>
      </c>
      <c r="H20" s="928">
        <v>0.22498000000000001</v>
      </c>
      <c r="I20" s="928">
        <v>0</v>
      </c>
      <c r="J20" s="927">
        <v>1.85</v>
      </c>
      <c r="K20" s="928">
        <v>0</v>
      </c>
      <c r="L20" s="928">
        <v>0.49998999999999999</v>
      </c>
      <c r="M20" s="928">
        <v>0</v>
      </c>
      <c r="N20" s="927">
        <v>0.22158135000000001</v>
      </c>
      <c r="O20" s="928">
        <v>0.11366808</v>
      </c>
      <c r="P20" s="928">
        <v>7.0722869099999999</v>
      </c>
      <c r="Q20" s="928">
        <v>0</v>
      </c>
      <c r="R20" s="927">
        <v>0</v>
      </c>
      <c r="S20" s="928">
        <v>0.849943</v>
      </c>
      <c r="T20" s="928">
        <v>0.52998999999999996</v>
      </c>
      <c r="U20" s="928">
        <v>2.46633375</v>
      </c>
      <c r="V20" s="927">
        <v>1.09356144</v>
      </c>
      <c r="W20" s="928">
        <v>0</v>
      </c>
      <c r="X20" s="928">
        <v>0</v>
      </c>
      <c r="Y20" s="929">
        <v>0.2</v>
      </c>
    </row>
    <row r="21" spans="1:25" s="926" customFormat="1" ht="12">
      <c r="A21" s="924" t="s">
        <v>1053</v>
      </c>
      <c r="B21" s="927">
        <v>0</v>
      </c>
      <c r="C21" s="928">
        <v>0</v>
      </c>
      <c r="D21" s="928">
        <v>0</v>
      </c>
      <c r="E21" s="928">
        <v>0</v>
      </c>
      <c r="F21" s="927">
        <v>0</v>
      </c>
      <c r="G21" s="928">
        <v>0</v>
      </c>
      <c r="H21" s="928">
        <v>0</v>
      </c>
      <c r="I21" s="928">
        <v>0</v>
      </c>
      <c r="J21" s="927">
        <v>0</v>
      </c>
      <c r="K21" s="928">
        <v>0</v>
      </c>
      <c r="L21" s="928">
        <v>0</v>
      </c>
      <c r="M21" s="928">
        <v>0</v>
      </c>
      <c r="N21" s="927">
        <v>0</v>
      </c>
      <c r="O21" s="928">
        <v>0</v>
      </c>
      <c r="P21" s="928">
        <v>0</v>
      </c>
      <c r="Q21" s="928">
        <v>0</v>
      </c>
      <c r="R21" s="927">
        <v>0</v>
      </c>
      <c r="S21" s="928">
        <v>0</v>
      </c>
      <c r="T21" s="928">
        <v>0</v>
      </c>
      <c r="U21" s="928">
        <v>0</v>
      </c>
      <c r="V21" s="927">
        <v>0</v>
      </c>
      <c r="W21" s="928">
        <v>0</v>
      </c>
      <c r="X21" s="928">
        <v>0</v>
      </c>
      <c r="Y21" s="929">
        <v>0</v>
      </c>
    </row>
    <row r="22" spans="1:25" s="926" customFormat="1" ht="12">
      <c r="A22" s="924" t="s">
        <v>1054</v>
      </c>
      <c r="B22" s="927">
        <v>0</v>
      </c>
      <c r="C22" s="928">
        <v>0</v>
      </c>
      <c r="D22" s="928">
        <v>0</v>
      </c>
      <c r="E22" s="928">
        <v>0</v>
      </c>
      <c r="F22" s="927">
        <v>0</v>
      </c>
      <c r="G22" s="928">
        <v>0</v>
      </c>
      <c r="H22" s="928">
        <v>0</v>
      </c>
      <c r="I22" s="928">
        <v>0</v>
      </c>
      <c r="J22" s="927">
        <v>0</v>
      </c>
      <c r="K22" s="928">
        <v>0</v>
      </c>
      <c r="L22" s="928">
        <v>0</v>
      </c>
      <c r="M22" s="928">
        <v>0</v>
      </c>
      <c r="N22" s="927">
        <v>0</v>
      </c>
      <c r="O22" s="928">
        <v>0</v>
      </c>
      <c r="P22" s="928">
        <v>0</v>
      </c>
      <c r="Q22" s="928">
        <v>0</v>
      </c>
      <c r="R22" s="927">
        <v>0</v>
      </c>
      <c r="S22" s="928">
        <v>1.551498</v>
      </c>
      <c r="T22" s="928">
        <v>0.5</v>
      </c>
      <c r="U22" s="928">
        <v>0</v>
      </c>
      <c r="V22" s="927">
        <v>0</v>
      </c>
      <c r="W22" s="928">
        <v>0</v>
      </c>
      <c r="X22" s="928">
        <v>0</v>
      </c>
      <c r="Y22" s="929">
        <v>0</v>
      </c>
    </row>
    <row r="23" spans="1:25" s="926" customFormat="1" ht="12">
      <c r="A23" s="924" t="s">
        <v>1055</v>
      </c>
      <c r="B23" s="927">
        <v>0</v>
      </c>
      <c r="C23" s="928">
        <v>0</v>
      </c>
      <c r="D23" s="928">
        <v>0</v>
      </c>
      <c r="E23" s="928">
        <v>0</v>
      </c>
      <c r="F23" s="927">
        <v>0</v>
      </c>
      <c r="G23" s="928">
        <v>0</v>
      </c>
      <c r="H23" s="928">
        <v>0</v>
      </c>
      <c r="I23" s="928">
        <v>1.1999731999999999</v>
      </c>
      <c r="J23" s="927">
        <v>0</v>
      </c>
      <c r="K23" s="928">
        <v>0</v>
      </c>
      <c r="L23" s="928">
        <v>0</v>
      </c>
      <c r="M23" s="928">
        <v>0</v>
      </c>
      <c r="N23" s="927">
        <v>0</v>
      </c>
      <c r="O23" s="928">
        <v>0</v>
      </c>
      <c r="P23" s="928">
        <v>0</v>
      </c>
      <c r="Q23" s="928">
        <v>0</v>
      </c>
      <c r="R23" s="927">
        <v>0</v>
      </c>
      <c r="S23" s="928">
        <v>0</v>
      </c>
      <c r="T23" s="928">
        <v>0</v>
      </c>
      <c r="U23" s="928">
        <v>0</v>
      </c>
      <c r="V23" s="927">
        <v>0</v>
      </c>
      <c r="W23" s="928">
        <v>0</v>
      </c>
      <c r="X23" s="928">
        <v>0</v>
      </c>
      <c r="Y23" s="929">
        <v>0</v>
      </c>
    </row>
    <row r="24" spans="1:25" s="926" customFormat="1" ht="12">
      <c r="A24" s="924" t="s">
        <v>1056</v>
      </c>
      <c r="B24" s="927">
        <v>0</v>
      </c>
      <c r="C24" s="928">
        <v>0</v>
      </c>
      <c r="D24" s="928">
        <v>0</v>
      </c>
      <c r="E24" s="928">
        <v>0</v>
      </c>
      <c r="F24" s="927">
        <v>0</v>
      </c>
      <c r="G24" s="928">
        <v>0</v>
      </c>
      <c r="H24" s="928">
        <v>0</v>
      </c>
      <c r="I24" s="928">
        <v>0</v>
      </c>
      <c r="J24" s="927">
        <v>0</v>
      </c>
      <c r="K24" s="928">
        <v>0</v>
      </c>
      <c r="L24" s="928">
        <v>1</v>
      </c>
      <c r="M24" s="928">
        <v>0</v>
      </c>
      <c r="N24" s="927">
        <v>0</v>
      </c>
      <c r="O24" s="928">
        <v>0.75</v>
      </c>
      <c r="P24" s="928">
        <v>0</v>
      </c>
      <c r="Q24" s="928">
        <v>0</v>
      </c>
      <c r="R24" s="927">
        <v>0</v>
      </c>
      <c r="S24" s="928">
        <v>0</v>
      </c>
      <c r="T24" s="928">
        <v>0</v>
      </c>
      <c r="U24" s="928">
        <v>0</v>
      </c>
      <c r="V24" s="927">
        <v>0</v>
      </c>
      <c r="W24" s="928">
        <v>0</v>
      </c>
      <c r="X24" s="928">
        <v>0</v>
      </c>
      <c r="Y24" s="929">
        <v>0</v>
      </c>
    </row>
    <row r="25" spans="1:25" s="926" customFormat="1" ht="12">
      <c r="A25" s="924" t="s">
        <v>1057</v>
      </c>
      <c r="B25" s="927">
        <v>0</v>
      </c>
      <c r="C25" s="928">
        <v>0</v>
      </c>
      <c r="D25" s="928">
        <v>0</v>
      </c>
      <c r="E25" s="928">
        <v>0</v>
      </c>
      <c r="F25" s="927">
        <v>0</v>
      </c>
      <c r="G25" s="928">
        <v>0</v>
      </c>
      <c r="H25" s="928">
        <v>0</v>
      </c>
      <c r="I25" s="928">
        <v>0</v>
      </c>
      <c r="J25" s="927">
        <v>0</v>
      </c>
      <c r="K25" s="928">
        <v>0</v>
      </c>
      <c r="L25" s="928">
        <v>0</v>
      </c>
      <c r="M25" s="928">
        <v>0</v>
      </c>
      <c r="N25" s="927">
        <v>0</v>
      </c>
      <c r="O25" s="928">
        <v>0</v>
      </c>
      <c r="P25" s="928">
        <v>0</v>
      </c>
      <c r="Q25" s="928">
        <v>0</v>
      </c>
      <c r="R25" s="927">
        <v>0</v>
      </c>
      <c r="S25" s="928">
        <v>0</v>
      </c>
      <c r="T25" s="928">
        <v>0</v>
      </c>
      <c r="U25" s="928">
        <v>0</v>
      </c>
      <c r="V25" s="927">
        <v>0</v>
      </c>
      <c r="W25" s="928">
        <v>0</v>
      </c>
      <c r="X25" s="928">
        <v>0</v>
      </c>
      <c r="Y25" s="929">
        <v>0</v>
      </c>
    </row>
    <row r="26" spans="1:25" s="926" customFormat="1" ht="12">
      <c r="A26" s="924" t="s">
        <v>1058</v>
      </c>
      <c r="B26" s="927">
        <v>1.1849799999999999</v>
      </c>
      <c r="C26" s="928">
        <v>0.4</v>
      </c>
      <c r="D26" s="928">
        <v>4.7335900000000004</v>
      </c>
      <c r="E26" s="928">
        <v>4.4262094999999997</v>
      </c>
      <c r="F26" s="927">
        <v>8.5394375</v>
      </c>
      <c r="G26" s="928">
        <v>3.9055</v>
      </c>
      <c r="H26" s="928">
        <v>13.739516</v>
      </c>
      <c r="I26" s="928">
        <v>17.825247000000001</v>
      </c>
      <c r="J26" s="927">
        <v>10.3017415</v>
      </c>
      <c r="K26" s="928">
        <v>9.0519435000000001</v>
      </c>
      <c r="L26" s="928">
        <v>12.585898</v>
      </c>
      <c r="M26" s="928">
        <v>7.4035594199999997</v>
      </c>
      <c r="N26" s="927">
        <v>3.7789999999999999</v>
      </c>
      <c r="O26" s="928">
        <v>2.3576350000000001</v>
      </c>
      <c r="P26" s="928">
        <v>18.117965000000002</v>
      </c>
      <c r="Q26" s="928">
        <v>20.8349662</v>
      </c>
      <c r="R26" s="927">
        <v>5.6848200899999997</v>
      </c>
      <c r="S26" s="928">
        <v>0.94994999999999996</v>
      </c>
      <c r="T26" s="928">
        <v>2.9829078600000005</v>
      </c>
      <c r="U26" s="928">
        <v>3.2287719400000001</v>
      </c>
      <c r="V26" s="927">
        <v>15.377642029999999</v>
      </c>
      <c r="W26" s="928">
        <v>2.2367244900000003</v>
      </c>
      <c r="X26" s="928">
        <v>5.1849999999999996</v>
      </c>
      <c r="Y26" s="929">
        <v>6.3890000000000002</v>
      </c>
    </row>
    <row r="27" spans="1:25" s="926" customFormat="1" ht="12">
      <c r="A27" s="924" t="s">
        <v>1059</v>
      </c>
      <c r="B27" s="927">
        <v>0</v>
      </c>
      <c r="C27" s="928">
        <v>0</v>
      </c>
      <c r="D27" s="928">
        <v>0</v>
      </c>
      <c r="E27" s="928">
        <v>0</v>
      </c>
      <c r="F27" s="927">
        <v>0</v>
      </c>
      <c r="G27" s="928">
        <v>0</v>
      </c>
      <c r="H27" s="928">
        <v>0</v>
      </c>
      <c r="I27" s="928">
        <v>0</v>
      </c>
      <c r="J27" s="927">
        <v>0</v>
      </c>
      <c r="K27" s="928">
        <v>0</v>
      </c>
      <c r="L27" s="928">
        <v>0</v>
      </c>
      <c r="M27" s="928">
        <v>0</v>
      </c>
      <c r="N27" s="927">
        <v>0</v>
      </c>
      <c r="O27" s="928">
        <v>0</v>
      </c>
      <c r="P27" s="928">
        <v>0</v>
      </c>
      <c r="Q27" s="928">
        <v>0</v>
      </c>
      <c r="R27" s="927">
        <v>0</v>
      </c>
      <c r="S27" s="928">
        <v>0</v>
      </c>
      <c r="T27" s="928">
        <v>3.4488100000000001E-2</v>
      </c>
      <c r="U27" s="928">
        <v>6.0000000000000001E-3</v>
      </c>
      <c r="V27" s="927">
        <v>0</v>
      </c>
      <c r="W27" s="928">
        <v>0</v>
      </c>
      <c r="X27" s="928">
        <v>0</v>
      </c>
      <c r="Y27" s="929">
        <v>0</v>
      </c>
    </row>
    <row r="28" spans="1:25" s="926" customFormat="1" ht="12">
      <c r="A28" s="924" t="s">
        <v>1060</v>
      </c>
      <c r="B28" s="927">
        <v>0</v>
      </c>
      <c r="C28" s="928">
        <v>0</v>
      </c>
      <c r="D28" s="928">
        <v>0</v>
      </c>
      <c r="E28" s="928">
        <v>0</v>
      </c>
      <c r="F28" s="927">
        <v>0</v>
      </c>
      <c r="G28" s="928">
        <v>0</v>
      </c>
      <c r="H28" s="928">
        <v>0</v>
      </c>
      <c r="I28" s="928">
        <v>0</v>
      </c>
      <c r="J28" s="927">
        <v>0</v>
      </c>
      <c r="K28" s="928">
        <v>0</v>
      </c>
      <c r="L28" s="928">
        <v>0</v>
      </c>
      <c r="M28" s="928">
        <v>0</v>
      </c>
      <c r="N28" s="927">
        <v>0</v>
      </c>
      <c r="O28" s="928">
        <v>0</v>
      </c>
      <c r="P28" s="928">
        <v>0</v>
      </c>
      <c r="Q28" s="928">
        <v>0</v>
      </c>
      <c r="R28" s="927">
        <v>0</v>
      </c>
      <c r="S28" s="928">
        <v>0</v>
      </c>
      <c r="T28" s="928">
        <v>0</v>
      </c>
      <c r="U28" s="928">
        <v>0</v>
      </c>
      <c r="V28" s="927">
        <v>0</v>
      </c>
      <c r="W28" s="928">
        <v>0</v>
      </c>
      <c r="X28" s="928">
        <v>0.3</v>
      </c>
      <c r="Y28" s="929">
        <v>0</v>
      </c>
    </row>
    <row r="29" spans="1:25" s="926" customFormat="1" ht="12">
      <c r="A29" s="924" t="s">
        <v>1061</v>
      </c>
      <c r="B29" s="927">
        <v>0</v>
      </c>
      <c r="C29" s="928">
        <v>0</v>
      </c>
      <c r="D29" s="928">
        <v>0</v>
      </c>
      <c r="E29" s="928">
        <v>0</v>
      </c>
      <c r="F29" s="927">
        <v>0</v>
      </c>
      <c r="G29" s="928">
        <v>0</v>
      </c>
      <c r="H29" s="928">
        <v>0</v>
      </c>
      <c r="I29" s="928">
        <v>0</v>
      </c>
      <c r="J29" s="927">
        <v>0</v>
      </c>
      <c r="K29" s="928">
        <v>0</v>
      </c>
      <c r="L29" s="928">
        <v>0</v>
      </c>
      <c r="M29" s="928">
        <v>0</v>
      </c>
      <c r="N29" s="927">
        <v>0</v>
      </c>
      <c r="O29" s="928">
        <v>0</v>
      </c>
      <c r="P29" s="928">
        <v>0</v>
      </c>
      <c r="Q29" s="928">
        <v>0</v>
      </c>
      <c r="R29" s="927">
        <v>0</v>
      </c>
      <c r="S29" s="928">
        <v>0</v>
      </c>
      <c r="T29" s="928">
        <v>0</v>
      </c>
      <c r="U29" s="928">
        <v>0</v>
      </c>
      <c r="V29" s="927">
        <v>0</v>
      </c>
      <c r="W29" s="928">
        <v>0</v>
      </c>
      <c r="X29" s="928">
        <v>0</v>
      </c>
      <c r="Y29" s="929">
        <v>0</v>
      </c>
    </row>
    <row r="30" spans="1:25" s="926" customFormat="1" ht="12">
      <c r="A30" s="924" t="s">
        <v>1062</v>
      </c>
      <c r="B30" s="927">
        <v>0</v>
      </c>
      <c r="C30" s="928">
        <v>0</v>
      </c>
      <c r="D30" s="928">
        <v>0</v>
      </c>
      <c r="E30" s="928">
        <v>0</v>
      </c>
      <c r="F30" s="927">
        <v>0</v>
      </c>
      <c r="G30" s="928">
        <v>0</v>
      </c>
      <c r="H30" s="928">
        <v>0</v>
      </c>
      <c r="I30" s="928">
        <v>0</v>
      </c>
      <c r="J30" s="927">
        <v>0</v>
      </c>
      <c r="K30" s="928">
        <v>0</v>
      </c>
      <c r="L30" s="928">
        <v>0</v>
      </c>
      <c r="M30" s="928">
        <v>0</v>
      </c>
      <c r="N30" s="927">
        <v>0</v>
      </c>
      <c r="O30" s="928">
        <v>0</v>
      </c>
      <c r="P30" s="928">
        <v>0</v>
      </c>
      <c r="Q30" s="928">
        <v>0</v>
      </c>
      <c r="R30" s="927">
        <v>0</v>
      </c>
      <c r="S30" s="928">
        <v>0.02</v>
      </c>
      <c r="T30" s="928">
        <v>5.3E-3</v>
      </c>
      <c r="U30" s="928">
        <v>4.7000000000000002E-3</v>
      </c>
      <c r="V30" s="927">
        <v>0</v>
      </c>
      <c r="W30" s="928">
        <v>9.4903959999999996E-2</v>
      </c>
      <c r="X30" s="928">
        <v>0</v>
      </c>
      <c r="Y30" s="929">
        <v>0</v>
      </c>
    </row>
    <row r="31" spans="1:25" s="926" customFormat="1" ht="12">
      <c r="A31" s="924" t="s">
        <v>1063</v>
      </c>
      <c r="B31" s="927">
        <v>0</v>
      </c>
      <c r="C31" s="928">
        <v>0</v>
      </c>
      <c r="D31" s="928">
        <v>2.6239999999999999E-2</v>
      </c>
      <c r="E31" s="928">
        <v>5.0250000000000003E-2</v>
      </c>
      <c r="F31" s="927">
        <v>5.4250000000000001E-3</v>
      </c>
      <c r="G31" s="928">
        <v>0</v>
      </c>
      <c r="H31" s="928">
        <v>0</v>
      </c>
      <c r="I31" s="928">
        <v>2.4982000000000001E-2</v>
      </c>
      <c r="J31" s="927">
        <v>0</v>
      </c>
      <c r="K31" s="928">
        <v>0</v>
      </c>
      <c r="L31" s="928">
        <v>0.19132832</v>
      </c>
      <c r="M31" s="928">
        <v>3.4979999999999997E-2</v>
      </c>
      <c r="N31" s="927">
        <v>0</v>
      </c>
      <c r="O31" s="928">
        <v>0</v>
      </c>
      <c r="P31" s="928">
        <v>0</v>
      </c>
      <c r="Q31" s="928">
        <v>0</v>
      </c>
      <c r="R31" s="927">
        <v>0</v>
      </c>
      <c r="S31" s="928">
        <v>0</v>
      </c>
      <c r="T31" s="928">
        <v>2.6419999999999999E-2</v>
      </c>
      <c r="U31" s="928">
        <v>0</v>
      </c>
      <c r="V31" s="927">
        <v>0</v>
      </c>
      <c r="W31" s="928">
        <v>0</v>
      </c>
      <c r="X31" s="928">
        <v>0.14487800000000001</v>
      </c>
      <c r="Y31" s="929">
        <v>0</v>
      </c>
    </row>
    <row r="32" spans="1:25" s="926" customFormat="1" ht="12">
      <c r="A32" s="924" t="s">
        <v>1064</v>
      </c>
      <c r="B32" s="927">
        <v>2</v>
      </c>
      <c r="C32" s="928">
        <v>0</v>
      </c>
      <c r="D32" s="928">
        <v>0</v>
      </c>
      <c r="E32" s="928">
        <v>0</v>
      </c>
      <c r="F32" s="927">
        <v>0</v>
      </c>
      <c r="G32" s="928">
        <v>0.64824899999999996</v>
      </c>
      <c r="H32" s="928">
        <v>0.96600900000000001</v>
      </c>
      <c r="I32" s="928">
        <v>60.499993000000003</v>
      </c>
      <c r="J32" s="927">
        <v>0.85070199999999996</v>
      </c>
      <c r="K32" s="928">
        <v>22.361429999999999</v>
      </c>
      <c r="L32" s="928">
        <v>7.1839829999999996</v>
      </c>
      <c r="M32" s="928">
        <v>0</v>
      </c>
      <c r="N32" s="927">
        <v>4.9979999999999997E-2</v>
      </c>
      <c r="O32" s="928">
        <v>6.74</v>
      </c>
      <c r="P32" s="928">
        <v>0</v>
      </c>
      <c r="Q32" s="928">
        <v>4.9936626799999999</v>
      </c>
      <c r="R32" s="927">
        <v>13.818204190000001</v>
      </c>
      <c r="S32" s="928">
        <v>16.239131650000001</v>
      </c>
      <c r="T32" s="928">
        <v>5.7125443200000001</v>
      </c>
      <c r="U32" s="928">
        <v>0.47402624999999998</v>
      </c>
      <c r="V32" s="927">
        <v>0.75</v>
      </c>
      <c r="W32" s="928">
        <v>0</v>
      </c>
      <c r="X32" s="928">
        <v>6.1386678799999999</v>
      </c>
      <c r="Y32" s="929">
        <v>3.0846646</v>
      </c>
    </row>
    <row r="33" spans="1:25" s="926" customFormat="1" ht="12">
      <c r="A33" s="924" t="s">
        <v>1065</v>
      </c>
      <c r="B33" s="927">
        <v>0.10995000000000001</v>
      </c>
      <c r="C33" s="928">
        <v>2.6967566499999998</v>
      </c>
      <c r="D33" s="928">
        <v>26.282140390000002</v>
      </c>
      <c r="E33" s="928">
        <v>28.981910160000002</v>
      </c>
      <c r="F33" s="927">
        <v>18.768687310000001</v>
      </c>
      <c r="G33" s="928">
        <v>8.7150194199999991</v>
      </c>
      <c r="H33" s="928">
        <v>9.6746499999999997</v>
      </c>
      <c r="I33" s="928">
        <v>10.4855772</v>
      </c>
      <c r="J33" s="927">
        <v>35.015473</v>
      </c>
      <c r="K33" s="928">
        <v>45.734889700000004</v>
      </c>
      <c r="L33" s="928">
        <v>5.0428296899999996</v>
      </c>
      <c r="M33" s="928">
        <v>5.1704799999999999E-3</v>
      </c>
      <c r="N33" s="927">
        <v>109.71689176999999</v>
      </c>
      <c r="O33" s="928">
        <v>4.6138955900000003</v>
      </c>
      <c r="P33" s="928">
        <v>0.78521678000000006</v>
      </c>
      <c r="Q33" s="928">
        <v>1.7703941999999999</v>
      </c>
      <c r="R33" s="927">
        <v>1.88422807</v>
      </c>
      <c r="S33" s="928">
        <v>0.70439209999999997</v>
      </c>
      <c r="T33" s="928">
        <v>3.7499470000000001</v>
      </c>
      <c r="U33" s="928">
        <v>3.9751251400000003</v>
      </c>
      <c r="V33" s="927">
        <v>0.96149638000000004</v>
      </c>
      <c r="W33" s="928">
        <v>0.66282246999999994</v>
      </c>
      <c r="X33" s="928">
        <v>5.3205874299999998</v>
      </c>
      <c r="Y33" s="929">
        <v>9.8431333599999995</v>
      </c>
    </row>
    <row r="34" spans="1:25" s="926" customFormat="1" ht="12">
      <c r="A34" s="924" t="s">
        <v>1066</v>
      </c>
      <c r="B34" s="927">
        <v>0</v>
      </c>
      <c r="C34" s="928">
        <v>0</v>
      </c>
      <c r="D34" s="928">
        <v>0</v>
      </c>
      <c r="E34" s="928">
        <v>0</v>
      </c>
      <c r="F34" s="927">
        <v>0</v>
      </c>
      <c r="G34" s="928">
        <v>0</v>
      </c>
      <c r="H34" s="928">
        <v>0</v>
      </c>
      <c r="I34" s="928">
        <v>0</v>
      </c>
      <c r="J34" s="927">
        <v>0</v>
      </c>
      <c r="K34" s="928">
        <v>0</v>
      </c>
      <c r="L34" s="928">
        <v>0</v>
      </c>
      <c r="M34" s="928">
        <v>0</v>
      </c>
      <c r="N34" s="927">
        <v>0</v>
      </c>
      <c r="O34" s="928">
        <v>0</v>
      </c>
      <c r="P34" s="928">
        <v>0</v>
      </c>
      <c r="Q34" s="928">
        <v>0</v>
      </c>
      <c r="R34" s="927">
        <v>0</v>
      </c>
      <c r="S34" s="928">
        <v>0</v>
      </c>
      <c r="T34" s="928">
        <v>0</v>
      </c>
      <c r="U34" s="928">
        <v>0</v>
      </c>
      <c r="V34" s="927">
        <v>0</v>
      </c>
      <c r="W34" s="928">
        <v>0</v>
      </c>
      <c r="X34" s="928">
        <v>0</v>
      </c>
      <c r="Y34" s="929">
        <v>0</v>
      </c>
    </row>
    <row r="35" spans="1:25" s="926" customFormat="1" ht="12">
      <c r="A35" s="924" t="s">
        <v>1067</v>
      </c>
      <c r="B35" s="927">
        <v>0</v>
      </c>
      <c r="C35" s="928">
        <v>0</v>
      </c>
      <c r="D35" s="928">
        <v>43.741510859999998</v>
      </c>
      <c r="E35" s="928">
        <v>90</v>
      </c>
      <c r="F35" s="927">
        <v>0</v>
      </c>
      <c r="G35" s="928">
        <v>0</v>
      </c>
      <c r="H35" s="928">
        <v>0</v>
      </c>
      <c r="I35" s="928">
        <v>0</v>
      </c>
      <c r="J35" s="927">
        <v>0</v>
      </c>
      <c r="K35" s="928">
        <v>0</v>
      </c>
      <c r="L35" s="928">
        <v>0</v>
      </c>
      <c r="M35" s="928">
        <v>0</v>
      </c>
      <c r="N35" s="927">
        <v>0</v>
      </c>
      <c r="O35" s="928">
        <v>0</v>
      </c>
      <c r="P35" s="928">
        <v>0</v>
      </c>
      <c r="Q35" s="928">
        <v>0</v>
      </c>
      <c r="R35" s="927">
        <v>0</v>
      </c>
      <c r="S35" s="928">
        <v>0</v>
      </c>
      <c r="T35" s="928">
        <v>0</v>
      </c>
      <c r="U35" s="928">
        <v>0</v>
      </c>
      <c r="V35" s="927">
        <v>0</v>
      </c>
      <c r="W35" s="928">
        <v>0</v>
      </c>
      <c r="X35" s="928">
        <v>0</v>
      </c>
      <c r="Y35" s="929">
        <v>0</v>
      </c>
    </row>
    <row r="36" spans="1:25" s="926" customFormat="1" ht="12">
      <c r="A36" s="924" t="s">
        <v>1068</v>
      </c>
      <c r="B36" s="927">
        <v>31.856336629999998</v>
      </c>
      <c r="C36" s="928">
        <v>6.4591484099999992</v>
      </c>
      <c r="D36" s="928">
        <v>6.3764641900000001</v>
      </c>
      <c r="E36" s="928">
        <v>18.28847098</v>
      </c>
      <c r="F36" s="927">
        <v>29.852854829999998</v>
      </c>
      <c r="G36" s="928">
        <v>7.1858158400000001</v>
      </c>
      <c r="H36" s="928">
        <v>1.0443880800000001</v>
      </c>
      <c r="I36" s="928">
        <v>3.3473275300000003</v>
      </c>
      <c r="J36" s="927">
        <v>4.3204349899999999</v>
      </c>
      <c r="K36" s="928">
        <v>11.15781887</v>
      </c>
      <c r="L36" s="928">
        <v>6.1816984599999998</v>
      </c>
      <c r="M36" s="928">
        <v>9.3816276599999995</v>
      </c>
      <c r="N36" s="927">
        <v>0.33038213</v>
      </c>
      <c r="O36" s="928">
        <v>1.02970239</v>
      </c>
      <c r="P36" s="928">
        <v>1.6443535100000002</v>
      </c>
      <c r="Q36" s="928">
        <v>2.7197071899999998</v>
      </c>
      <c r="R36" s="927">
        <v>3.1007196299999999</v>
      </c>
      <c r="S36" s="928">
        <v>18.104931300000001</v>
      </c>
      <c r="T36" s="928">
        <v>1.9697864299999999</v>
      </c>
      <c r="U36" s="928">
        <v>8.3025064099999994</v>
      </c>
      <c r="V36" s="927">
        <v>0.94293843999999993</v>
      </c>
      <c r="W36" s="928">
        <v>0</v>
      </c>
      <c r="X36" s="928">
        <v>3.4602999999999999E-4</v>
      </c>
      <c r="Y36" s="929">
        <v>0.45</v>
      </c>
    </row>
    <row r="37" spans="1:25" s="926" customFormat="1" ht="12">
      <c r="A37" s="924" t="s">
        <v>1069</v>
      </c>
      <c r="B37" s="927">
        <v>0</v>
      </c>
      <c r="C37" s="928">
        <v>0</v>
      </c>
      <c r="D37" s="928">
        <v>0</v>
      </c>
      <c r="E37" s="928">
        <v>0</v>
      </c>
      <c r="F37" s="927">
        <v>0</v>
      </c>
      <c r="G37" s="928">
        <v>0</v>
      </c>
      <c r="H37" s="928">
        <v>0</v>
      </c>
      <c r="I37" s="928">
        <v>0</v>
      </c>
      <c r="J37" s="927">
        <v>0</v>
      </c>
      <c r="K37" s="928">
        <v>0</v>
      </c>
      <c r="L37" s="928">
        <v>0</v>
      </c>
      <c r="M37" s="928">
        <v>0</v>
      </c>
      <c r="N37" s="927">
        <v>0</v>
      </c>
      <c r="O37" s="928">
        <v>0</v>
      </c>
      <c r="P37" s="928">
        <v>0</v>
      </c>
      <c r="Q37" s="928">
        <v>0</v>
      </c>
      <c r="R37" s="927">
        <v>0</v>
      </c>
      <c r="S37" s="928">
        <v>0</v>
      </c>
      <c r="T37" s="928">
        <v>0</v>
      </c>
      <c r="U37" s="928">
        <v>0</v>
      </c>
      <c r="V37" s="927">
        <v>0</v>
      </c>
      <c r="W37" s="928">
        <v>0.999</v>
      </c>
      <c r="X37" s="928">
        <v>0</v>
      </c>
      <c r="Y37" s="929">
        <v>0</v>
      </c>
    </row>
    <row r="38" spans="1:25" s="926" customFormat="1" ht="12">
      <c r="A38" s="924" t="s">
        <v>1070</v>
      </c>
      <c r="B38" s="927">
        <v>2.494E-2</v>
      </c>
      <c r="C38" s="928">
        <v>3.9980000000000002E-2</v>
      </c>
      <c r="D38" s="928">
        <v>0.13496</v>
      </c>
      <c r="E38" s="928">
        <v>0</v>
      </c>
      <c r="F38" s="927">
        <v>0.87974656000000007</v>
      </c>
      <c r="G38" s="928">
        <v>1.168685</v>
      </c>
      <c r="H38" s="928">
        <v>0.48992999999999998</v>
      </c>
      <c r="I38" s="928">
        <v>0.22217267000000002</v>
      </c>
      <c r="J38" s="927">
        <v>0</v>
      </c>
      <c r="K38" s="928">
        <v>0.14796500000000001</v>
      </c>
      <c r="L38" s="928">
        <v>0.39840500000000001</v>
      </c>
      <c r="M38" s="928">
        <v>0.17646500000000001</v>
      </c>
      <c r="N38" s="927">
        <v>0</v>
      </c>
      <c r="O38" s="928">
        <v>0</v>
      </c>
      <c r="P38" s="928">
        <v>0</v>
      </c>
      <c r="Q38" s="928">
        <v>0.04</v>
      </c>
      <c r="R38" s="927">
        <v>0</v>
      </c>
      <c r="S38" s="928">
        <v>0</v>
      </c>
      <c r="T38" s="928">
        <v>0</v>
      </c>
      <c r="U38" s="928">
        <v>0.03</v>
      </c>
      <c r="V38" s="927">
        <v>0</v>
      </c>
      <c r="W38" s="928">
        <v>1.4574549999999999</v>
      </c>
      <c r="X38" s="928">
        <v>0.105129</v>
      </c>
      <c r="Y38" s="929">
        <v>0</v>
      </c>
    </row>
    <row r="39" spans="1:25" s="926" customFormat="1" ht="12">
      <c r="A39" s="924" t="s">
        <v>1071</v>
      </c>
      <c r="B39" s="927">
        <v>24.942843789999998</v>
      </c>
      <c r="C39" s="928">
        <v>0</v>
      </c>
      <c r="D39" s="928">
        <v>1.4164151299999999</v>
      </c>
      <c r="E39" s="928">
        <v>4.9967999999999999E-2</v>
      </c>
      <c r="F39" s="927">
        <v>0</v>
      </c>
      <c r="G39" s="928">
        <v>0</v>
      </c>
      <c r="H39" s="928">
        <v>75</v>
      </c>
      <c r="I39" s="928">
        <v>6.2489999999999997E-2</v>
      </c>
      <c r="J39" s="927">
        <v>0</v>
      </c>
      <c r="K39" s="928">
        <v>0</v>
      </c>
      <c r="L39" s="928">
        <v>0</v>
      </c>
      <c r="M39" s="928">
        <v>3.0264060000000002</v>
      </c>
      <c r="N39" s="927">
        <v>0.54039899999999996</v>
      </c>
      <c r="O39" s="928">
        <v>1.419789</v>
      </c>
      <c r="P39" s="928">
        <v>51</v>
      </c>
      <c r="Q39" s="928">
        <v>282.12671999999998</v>
      </c>
      <c r="R39" s="927">
        <v>0</v>
      </c>
      <c r="S39" s="928">
        <v>73.219271800000001</v>
      </c>
      <c r="T39" s="928">
        <v>58.273212430000001</v>
      </c>
      <c r="U39" s="928">
        <v>0</v>
      </c>
      <c r="V39" s="927">
        <v>3.75</v>
      </c>
      <c r="W39" s="928">
        <v>3.76193979</v>
      </c>
      <c r="X39" s="928">
        <v>1.5776306800000002</v>
      </c>
      <c r="Y39" s="929">
        <v>0</v>
      </c>
    </row>
    <row r="40" spans="1:25" s="926" customFormat="1" ht="12">
      <c r="A40" s="924" t="s">
        <v>1072</v>
      </c>
      <c r="B40" s="927">
        <v>1.03132599</v>
      </c>
      <c r="C40" s="928">
        <v>0</v>
      </c>
      <c r="D40" s="928">
        <v>0</v>
      </c>
      <c r="E40" s="928">
        <v>0</v>
      </c>
      <c r="F40" s="927">
        <v>0</v>
      </c>
      <c r="G40" s="928">
        <v>0</v>
      </c>
      <c r="H40" s="928">
        <v>0</v>
      </c>
      <c r="I40" s="928">
        <v>6.794E-2</v>
      </c>
      <c r="J40" s="927">
        <v>0</v>
      </c>
      <c r="K40" s="928">
        <v>0</v>
      </c>
      <c r="L40" s="928">
        <v>0</v>
      </c>
      <c r="M40" s="928">
        <v>0</v>
      </c>
      <c r="N40" s="927">
        <v>0</v>
      </c>
      <c r="O40" s="928">
        <v>0</v>
      </c>
      <c r="P40" s="928">
        <v>0</v>
      </c>
      <c r="Q40" s="928">
        <v>0</v>
      </c>
      <c r="R40" s="927">
        <v>0</v>
      </c>
      <c r="S40" s="928">
        <v>0</v>
      </c>
      <c r="T40" s="928">
        <v>0</v>
      </c>
      <c r="U40" s="928">
        <v>2.5188919999999997E-2</v>
      </c>
      <c r="V40" s="927">
        <v>0</v>
      </c>
      <c r="W40" s="928">
        <v>0</v>
      </c>
      <c r="X40" s="928">
        <v>0</v>
      </c>
      <c r="Y40" s="929">
        <v>0</v>
      </c>
    </row>
    <row r="41" spans="1:25" s="926" customFormat="1" ht="12">
      <c r="A41" s="924" t="s">
        <v>1073</v>
      </c>
      <c r="B41" s="927">
        <v>17.433512</v>
      </c>
      <c r="C41" s="928">
        <v>15.27485027</v>
      </c>
      <c r="D41" s="928">
        <v>3.59197955</v>
      </c>
      <c r="E41" s="928">
        <v>50.022331100000002</v>
      </c>
      <c r="F41" s="927">
        <v>2.2633400000000001E-2</v>
      </c>
      <c r="G41" s="928">
        <v>17.35224345</v>
      </c>
      <c r="H41" s="928">
        <v>26.83733475</v>
      </c>
      <c r="I41" s="928">
        <v>25.372618619999997</v>
      </c>
      <c r="J41" s="927">
        <v>6.2007270999999999</v>
      </c>
      <c r="K41" s="928">
        <v>12.87738616</v>
      </c>
      <c r="L41" s="928">
        <v>13.23394966</v>
      </c>
      <c r="M41" s="928">
        <v>35.013416479999997</v>
      </c>
      <c r="N41" s="927">
        <v>33.574689169999999</v>
      </c>
      <c r="O41" s="928">
        <v>89.751545620000002</v>
      </c>
      <c r="P41" s="928">
        <v>74.397065589999997</v>
      </c>
      <c r="Q41" s="928">
        <v>45.123467079999998</v>
      </c>
      <c r="R41" s="927">
        <v>12.954275340000001</v>
      </c>
      <c r="S41" s="928">
        <v>105.4667498</v>
      </c>
      <c r="T41" s="928">
        <v>36.98389667</v>
      </c>
      <c r="U41" s="928">
        <v>7.0234218199999994</v>
      </c>
      <c r="V41" s="927">
        <v>7.1418303000000005</v>
      </c>
      <c r="W41" s="928">
        <v>40.286870950000001</v>
      </c>
      <c r="X41" s="928">
        <v>10.974364099999999</v>
      </c>
      <c r="Y41" s="929">
        <v>18.1932258</v>
      </c>
    </row>
    <row r="42" spans="1:25" s="926" customFormat="1" ht="12">
      <c r="A42" s="924" t="s">
        <v>1074</v>
      </c>
      <c r="B42" s="927">
        <v>0</v>
      </c>
      <c r="C42" s="928">
        <v>0</v>
      </c>
      <c r="D42" s="928">
        <v>0</v>
      </c>
      <c r="E42" s="928">
        <v>0</v>
      </c>
      <c r="F42" s="927">
        <v>0</v>
      </c>
      <c r="G42" s="928">
        <v>0</v>
      </c>
      <c r="H42" s="928">
        <v>0</v>
      </c>
      <c r="I42" s="928">
        <v>0</v>
      </c>
      <c r="J42" s="927">
        <v>0</v>
      </c>
      <c r="K42" s="928">
        <v>0</v>
      </c>
      <c r="L42" s="928">
        <v>0</v>
      </c>
      <c r="M42" s="928">
        <v>0</v>
      </c>
      <c r="N42" s="927">
        <v>0</v>
      </c>
      <c r="O42" s="928">
        <v>0</v>
      </c>
      <c r="P42" s="928">
        <v>0</v>
      </c>
      <c r="Q42" s="928">
        <v>1E-3</v>
      </c>
      <c r="R42" s="927">
        <v>0</v>
      </c>
      <c r="S42" s="928">
        <v>0</v>
      </c>
      <c r="T42" s="928">
        <v>0</v>
      </c>
      <c r="U42" s="928">
        <v>0</v>
      </c>
      <c r="V42" s="927">
        <v>0</v>
      </c>
      <c r="W42" s="928">
        <v>0</v>
      </c>
      <c r="X42" s="928">
        <v>0</v>
      </c>
      <c r="Y42" s="929">
        <v>0</v>
      </c>
    </row>
    <row r="43" spans="1:25" s="926" customFormat="1" ht="12">
      <c r="A43" s="924" t="s">
        <v>1075</v>
      </c>
      <c r="B43" s="927">
        <v>0</v>
      </c>
      <c r="C43" s="928">
        <v>0</v>
      </c>
      <c r="D43" s="928">
        <v>0</v>
      </c>
      <c r="E43" s="928">
        <v>0</v>
      </c>
      <c r="F43" s="927">
        <v>0</v>
      </c>
      <c r="G43" s="928">
        <v>0</v>
      </c>
      <c r="H43" s="928">
        <v>0</v>
      </c>
      <c r="I43" s="928">
        <v>0</v>
      </c>
      <c r="J43" s="927">
        <v>0</v>
      </c>
      <c r="K43" s="928">
        <v>0</v>
      </c>
      <c r="L43" s="928">
        <v>0</v>
      </c>
      <c r="M43" s="928">
        <v>0</v>
      </c>
      <c r="N43" s="927">
        <v>0</v>
      </c>
      <c r="O43" s="928">
        <v>0</v>
      </c>
      <c r="P43" s="928">
        <v>0</v>
      </c>
      <c r="Q43" s="928">
        <v>0</v>
      </c>
      <c r="R43" s="927">
        <v>0</v>
      </c>
      <c r="S43" s="928">
        <v>0</v>
      </c>
      <c r="T43" s="928">
        <v>0</v>
      </c>
      <c r="U43" s="928">
        <v>0</v>
      </c>
      <c r="V43" s="927">
        <v>0</v>
      </c>
      <c r="W43" s="928">
        <v>0</v>
      </c>
      <c r="X43" s="928">
        <v>0</v>
      </c>
      <c r="Y43" s="929">
        <v>0</v>
      </c>
    </row>
    <row r="44" spans="1:25" s="926" customFormat="1" ht="12">
      <c r="A44" s="924" t="s">
        <v>1076</v>
      </c>
      <c r="B44" s="927">
        <v>0</v>
      </c>
      <c r="C44" s="928">
        <v>0</v>
      </c>
      <c r="D44" s="928">
        <v>0</v>
      </c>
      <c r="E44" s="928">
        <v>0</v>
      </c>
      <c r="F44" s="927">
        <v>0</v>
      </c>
      <c r="G44" s="928">
        <v>0</v>
      </c>
      <c r="H44" s="928">
        <v>0</v>
      </c>
      <c r="I44" s="928">
        <v>0</v>
      </c>
      <c r="J44" s="927">
        <v>0</v>
      </c>
      <c r="K44" s="928">
        <v>0</v>
      </c>
      <c r="L44" s="928">
        <v>0</v>
      </c>
      <c r="M44" s="928">
        <v>0</v>
      </c>
      <c r="N44" s="927">
        <v>0</v>
      </c>
      <c r="O44" s="928">
        <v>0</v>
      </c>
      <c r="P44" s="928">
        <v>0</v>
      </c>
      <c r="Q44" s="928">
        <v>0</v>
      </c>
      <c r="R44" s="927">
        <v>0</v>
      </c>
      <c r="S44" s="928">
        <v>0</v>
      </c>
      <c r="T44" s="928">
        <v>0</v>
      </c>
      <c r="U44" s="928">
        <v>0</v>
      </c>
      <c r="V44" s="927">
        <v>0</v>
      </c>
      <c r="W44" s="928">
        <v>0</v>
      </c>
      <c r="X44" s="928">
        <v>0</v>
      </c>
      <c r="Y44" s="929">
        <v>0</v>
      </c>
    </row>
    <row r="45" spans="1:25" s="926" customFormat="1" ht="12">
      <c r="A45" s="924" t="s">
        <v>1077</v>
      </c>
      <c r="B45" s="927">
        <v>32.608478470000001</v>
      </c>
      <c r="C45" s="928">
        <v>24.198740359999999</v>
      </c>
      <c r="D45" s="928">
        <v>113.11610312000001</v>
      </c>
      <c r="E45" s="928">
        <v>51.39082801</v>
      </c>
      <c r="F45" s="927">
        <v>3.4900839000000001</v>
      </c>
      <c r="G45" s="928">
        <v>5.4954000000000001</v>
      </c>
      <c r="H45" s="928">
        <v>6.4102855500000002</v>
      </c>
      <c r="I45" s="928">
        <v>4.8871164</v>
      </c>
      <c r="J45" s="927">
        <v>23.7072</v>
      </c>
      <c r="K45" s="928">
        <v>19.799568000000001</v>
      </c>
      <c r="L45" s="928">
        <v>157.02695037000001</v>
      </c>
      <c r="M45" s="928">
        <v>113.96604712</v>
      </c>
      <c r="N45" s="927">
        <v>95.269403120000007</v>
      </c>
      <c r="O45" s="928">
        <v>5.8867979399999992</v>
      </c>
      <c r="P45" s="928">
        <v>12.745788619999999</v>
      </c>
      <c r="Q45" s="928">
        <v>74.982425969999994</v>
      </c>
      <c r="R45" s="927">
        <v>21.003327819999999</v>
      </c>
      <c r="S45" s="928">
        <v>5.6523174999999997</v>
      </c>
      <c r="T45" s="928">
        <v>7.4441571299999998</v>
      </c>
      <c r="U45" s="928">
        <v>6.8699673499999996</v>
      </c>
      <c r="V45" s="927">
        <v>12.8216213</v>
      </c>
      <c r="W45" s="928">
        <v>1.64717</v>
      </c>
      <c r="X45" s="928">
        <v>0.10783962</v>
      </c>
      <c r="Y45" s="929">
        <v>0.79657233999999999</v>
      </c>
    </row>
    <row r="46" spans="1:25" s="926" customFormat="1" ht="12">
      <c r="A46" s="924" t="s">
        <v>1078</v>
      </c>
      <c r="B46" s="927">
        <v>0</v>
      </c>
      <c r="C46" s="928">
        <v>0</v>
      </c>
      <c r="D46" s="928">
        <v>0</v>
      </c>
      <c r="E46" s="928">
        <v>7.2951000000000002E-2</v>
      </c>
      <c r="F46" s="927">
        <v>0</v>
      </c>
      <c r="G46" s="928">
        <v>0</v>
      </c>
      <c r="H46" s="928">
        <v>0.61996300000000004</v>
      </c>
      <c r="I46" s="928">
        <v>0</v>
      </c>
      <c r="J46" s="927">
        <v>0</v>
      </c>
      <c r="K46" s="928">
        <v>0</v>
      </c>
      <c r="L46" s="928">
        <v>0.10047</v>
      </c>
      <c r="M46" s="928">
        <v>0.65</v>
      </c>
      <c r="N46" s="927">
        <v>1.9949999999999999E-2</v>
      </c>
      <c r="O46" s="928">
        <v>0</v>
      </c>
      <c r="P46" s="928">
        <v>6.9993E-2</v>
      </c>
      <c r="Q46" s="928">
        <v>0</v>
      </c>
      <c r="R46" s="927">
        <v>0</v>
      </c>
      <c r="S46" s="928">
        <v>0</v>
      </c>
      <c r="T46" s="928">
        <v>9.6599999999999995E-4</v>
      </c>
      <c r="U46" s="928">
        <v>5.5E-2</v>
      </c>
      <c r="V46" s="927">
        <v>5.4969999999999998E-2</v>
      </c>
      <c r="W46" s="928">
        <v>0</v>
      </c>
      <c r="X46" s="928">
        <v>6.9989999999999997E-2</v>
      </c>
      <c r="Y46" s="929">
        <v>0</v>
      </c>
    </row>
    <row r="47" spans="1:25" s="926" customFormat="1" ht="12">
      <c r="A47" s="924" t="s">
        <v>1079</v>
      </c>
      <c r="B47" s="927">
        <v>0</v>
      </c>
      <c r="C47" s="928">
        <v>0</v>
      </c>
      <c r="D47" s="928">
        <v>0</v>
      </c>
      <c r="E47" s="928">
        <v>0</v>
      </c>
      <c r="F47" s="927">
        <v>0</v>
      </c>
      <c r="G47" s="928">
        <v>0</v>
      </c>
      <c r="H47" s="928">
        <v>0</v>
      </c>
      <c r="I47" s="928">
        <v>0</v>
      </c>
      <c r="J47" s="927">
        <v>0</v>
      </c>
      <c r="K47" s="928">
        <v>0</v>
      </c>
      <c r="L47" s="928">
        <v>2.3216599999999997E-3</v>
      </c>
      <c r="M47" s="928">
        <v>0</v>
      </c>
      <c r="N47" s="927">
        <v>0</v>
      </c>
      <c r="O47" s="928">
        <v>0</v>
      </c>
      <c r="P47" s="928">
        <v>0</v>
      </c>
      <c r="Q47" s="928">
        <v>0</v>
      </c>
      <c r="R47" s="927">
        <v>0</v>
      </c>
      <c r="S47" s="928">
        <v>0</v>
      </c>
      <c r="T47" s="928">
        <v>0</v>
      </c>
      <c r="U47" s="928">
        <v>0</v>
      </c>
      <c r="V47" s="927">
        <v>0</v>
      </c>
      <c r="W47" s="928">
        <v>0</v>
      </c>
      <c r="X47" s="928">
        <v>0</v>
      </c>
      <c r="Y47" s="929">
        <v>3</v>
      </c>
    </row>
    <row r="48" spans="1:25" s="926" customFormat="1" ht="12">
      <c r="A48" s="924" t="s">
        <v>1080</v>
      </c>
      <c r="B48" s="927">
        <v>0</v>
      </c>
      <c r="C48" s="928">
        <v>0</v>
      </c>
      <c r="D48" s="928">
        <v>0</v>
      </c>
      <c r="E48" s="928">
        <v>0.74995999999999996</v>
      </c>
      <c r="F48" s="927">
        <v>117.28751800000001</v>
      </c>
      <c r="G48" s="928">
        <v>0</v>
      </c>
      <c r="H48" s="928">
        <v>0.56419299999999994</v>
      </c>
      <c r="I48" s="928">
        <v>0.3</v>
      </c>
      <c r="J48" s="927">
        <v>0</v>
      </c>
      <c r="K48" s="928">
        <v>0</v>
      </c>
      <c r="L48" s="928">
        <v>0</v>
      </c>
      <c r="M48" s="928">
        <v>0</v>
      </c>
      <c r="N48" s="927">
        <v>1.244197</v>
      </c>
      <c r="O48" s="928">
        <v>0</v>
      </c>
      <c r="P48" s="928">
        <v>0</v>
      </c>
      <c r="Q48" s="928">
        <v>5</v>
      </c>
      <c r="R48" s="927">
        <v>7.2599999999999998E-2</v>
      </c>
      <c r="S48" s="928">
        <v>1.66047732</v>
      </c>
      <c r="T48" s="928">
        <v>0</v>
      </c>
      <c r="U48" s="928">
        <v>0</v>
      </c>
      <c r="V48" s="927">
        <v>0</v>
      </c>
      <c r="W48" s="928">
        <v>0</v>
      </c>
      <c r="X48" s="928">
        <v>0</v>
      </c>
      <c r="Y48" s="929">
        <v>0.2</v>
      </c>
    </row>
    <row r="49" spans="1:25" s="926" customFormat="1" ht="12">
      <c r="A49" s="924" t="s">
        <v>1081</v>
      </c>
      <c r="B49" s="927">
        <v>0</v>
      </c>
      <c r="C49" s="928">
        <v>0</v>
      </c>
      <c r="D49" s="928">
        <v>0</v>
      </c>
      <c r="E49" s="928">
        <v>0</v>
      </c>
      <c r="F49" s="927">
        <v>0</v>
      </c>
      <c r="G49" s="928">
        <v>0</v>
      </c>
      <c r="H49" s="928">
        <v>0</v>
      </c>
      <c r="I49" s="928">
        <v>0</v>
      </c>
      <c r="J49" s="927">
        <v>0</v>
      </c>
      <c r="K49" s="928">
        <v>0</v>
      </c>
      <c r="L49" s="928">
        <v>0</v>
      </c>
      <c r="M49" s="928">
        <v>0</v>
      </c>
      <c r="N49" s="927">
        <v>0</v>
      </c>
      <c r="O49" s="928">
        <v>0</v>
      </c>
      <c r="P49" s="928">
        <v>0</v>
      </c>
      <c r="Q49" s="928">
        <v>0</v>
      </c>
      <c r="R49" s="927">
        <v>0</v>
      </c>
      <c r="S49" s="928">
        <v>0</v>
      </c>
      <c r="T49" s="928">
        <v>0</v>
      </c>
      <c r="U49" s="928">
        <v>0</v>
      </c>
      <c r="V49" s="927">
        <v>0</v>
      </c>
      <c r="W49" s="928">
        <v>0</v>
      </c>
      <c r="X49" s="928">
        <v>0</v>
      </c>
      <c r="Y49" s="929">
        <v>0</v>
      </c>
    </row>
    <row r="50" spans="1:25" s="926" customFormat="1" ht="12">
      <c r="A50" s="924" t="s">
        <v>1082</v>
      </c>
      <c r="B50" s="927">
        <v>0</v>
      </c>
      <c r="C50" s="928">
        <v>0</v>
      </c>
      <c r="D50" s="928">
        <v>0</v>
      </c>
      <c r="E50" s="928">
        <v>0</v>
      </c>
      <c r="F50" s="927">
        <v>0</v>
      </c>
      <c r="G50" s="928">
        <v>0</v>
      </c>
      <c r="H50" s="928">
        <v>0</v>
      </c>
      <c r="I50" s="928">
        <v>0</v>
      </c>
      <c r="J50" s="927">
        <v>0</v>
      </c>
      <c r="K50" s="928">
        <v>0</v>
      </c>
      <c r="L50" s="928">
        <v>0</v>
      </c>
      <c r="M50" s="928">
        <v>0</v>
      </c>
      <c r="N50" s="927">
        <v>0</v>
      </c>
      <c r="O50" s="928">
        <v>0</v>
      </c>
      <c r="P50" s="928">
        <v>0</v>
      </c>
      <c r="Q50" s="928">
        <v>0</v>
      </c>
      <c r="R50" s="927">
        <v>0</v>
      </c>
      <c r="S50" s="928">
        <v>0</v>
      </c>
      <c r="T50" s="928">
        <v>0</v>
      </c>
      <c r="U50" s="928">
        <v>0.51997499999999997</v>
      </c>
      <c r="V50" s="927">
        <v>0</v>
      </c>
      <c r="W50" s="928">
        <v>0</v>
      </c>
      <c r="X50" s="928">
        <v>0</v>
      </c>
      <c r="Y50" s="929">
        <v>0</v>
      </c>
    </row>
    <row r="51" spans="1:25" s="926" customFormat="1" ht="12">
      <c r="A51" s="924" t="s">
        <v>1083</v>
      </c>
      <c r="B51" s="927">
        <v>2.6787115300000002</v>
      </c>
      <c r="C51" s="928">
        <v>1.59431327</v>
      </c>
      <c r="D51" s="928">
        <v>0.78215280000000009</v>
      </c>
      <c r="E51" s="928">
        <v>9.6439119499999997</v>
      </c>
      <c r="F51" s="927">
        <v>5.7377897100000004</v>
      </c>
      <c r="G51" s="928">
        <v>10.879814250000001</v>
      </c>
      <c r="H51" s="928">
        <v>7.2952126099999992</v>
      </c>
      <c r="I51" s="928">
        <v>17.174494330000002</v>
      </c>
      <c r="J51" s="927">
        <v>10.87612307</v>
      </c>
      <c r="K51" s="928">
        <v>3.8642390499999997</v>
      </c>
      <c r="L51" s="928">
        <v>45.711000140000003</v>
      </c>
      <c r="M51" s="928">
        <v>16.00735036</v>
      </c>
      <c r="N51" s="927">
        <v>9.9091432699999995</v>
      </c>
      <c r="O51" s="928">
        <v>4.1794783899999999</v>
      </c>
      <c r="P51" s="928">
        <v>8.2477654900000008</v>
      </c>
      <c r="Q51" s="928">
        <v>132.95119843999998</v>
      </c>
      <c r="R51" s="927">
        <v>1.9948674199999998</v>
      </c>
      <c r="S51" s="928">
        <v>15.917333939999999</v>
      </c>
      <c r="T51" s="928">
        <v>15.556487290000002</v>
      </c>
      <c r="U51" s="928">
        <v>5.0582056900000003</v>
      </c>
      <c r="V51" s="927">
        <v>0.58399486</v>
      </c>
      <c r="W51" s="928">
        <v>20.25905814</v>
      </c>
      <c r="X51" s="928">
        <v>9.6275486499999996</v>
      </c>
      <c r="Y51" s="929">
        <v>29.23488875</v>
      </c>
    </row>
    <row r="52" spans="1:25" s="926" customFormat="1" ht="12">
      <c r="A52" s="924" t="s">
        <v>1084</v>
      </c>
      <c r="B52" s="927">
        <v>0</v>
      </c>
      <c r="C52" s="928">
        <v>0</v>
      </c>
      <c r="D52" s="928">
        <v>0</v>
      </c>
      <c r="E52" s="928">
        <v>0</v>
      </c>
      <c r="F52" s="927">
        <v>0</v>
      </c>
      <c r="G52" s="928">
        <v>0</v>
      </c>
      <c r="H52" s="928">
        <v>0</v>
      </c>
      <c r="I52" s="928">
        <v>0</v>
      </c>
      <c r="J52" s="927">
        <v>0</v>
      </c>
      <c r="K52" s="928">
        <v>0</v>
      </c>
      <c r="L52" s="928">
        <v>0</v>
      </c>
      <c r="M52" s="928">
        <v>0</v>
      </c>
      <c r="N52" s="927">
        <v>0</v>
      </c>
      <c r="O52" s="928">
        <v>0</v>
      </c>
      <c r="P52" s="928">
        <v>6.9855499999999999</v>
      </c>
      <c r="Q52" s="928">
        <v>0</v>
      </c>
      <c r="R52" s="927">
        <v>0</v>
      </c>
      <c r="S52" s="928">
        <v>0</v>
      </c>
      <c r="T52" s="928">
        <v>0</v>
      </c>
      <c r="U52" s="928">
        <v>0</v>
      </c>
      <c r="V52" s="927">
        <v>0</v>
      </c>
      <c r="W52" s="928">
        <v>0</v>
      </c>
      <c r="X52" s="928">
        <v>0</v>
      </c>
      <c r="Y52" s="929">
        <v>0</v>
      </c>
    </row>
    <row r="53" spans="1:25" s="926" customFormat="1" ht="12">
      <c r="A53" s="924" t="s">
        <v>1085</v>
      </c>
      <c r="B53" s="927">
        <v>0</v>
      </c>
      <c r="C53" s="928">
        <v>0</v>
      </c>
      <c r="D53" s="928">
        <v>0</v>
      </c>
      <c r="E53" s="928">
        <v>0</v>
      </c>
      <c r="F53" s="927">
        <v>0</v>
      </c>
      <c r="G53" s="928">
        <v>0</v>
      </c>
      <c r="H53" s="928">
        <v>12.25</v>
      </c>
      <c r="I53" s="928">
        <v>22</v>
      </c>
      <c r="J53" s="927">
        <v>0</v>
      </c>
      <c r="K53" s="928">
        <v>0</v>
      </c>
      <c r="L53" s="928">
        <v>0</v>
      </c>
      <c r="M53" s="928">
        <v>0</v>
      </c>
      <c r="N53" s="927">
        <v>0</v>
      </c>
      <c r="O53" s="928">
        <v>0</v>
      </c>
      <c r="P53" s="928">
        <v>0</v>
      </c>
      <c r="Q53" s="928">
        <v>0</v>
      </c>
      <c r="R53" s="927">
        <v>0</v>
      </c>
      <c r="S53" s="928">
        <v>0</v>
      </c>
      <c r="T53" s="928">
        <v>0</v>
      </c>
      <c r="U53" s="928">
        <v>0</v>
      </c>
      <c r="V53" s="927">
        <v>0</v>
      </c>
      <c r="W53" s="928">
        <v>0</v>
      </c>
      <c r="X53" s="928">
        <v>0</v>
      </c>
      <c r="Y53" s="929">
        <v>0</v>
      </c>
    </row>
    <row r="54" spans="1:25" s="926" customFormat="1" ht="12">
      <c r="A54" s="924" t="s">
        <v>1086</v>
      </c>
      <c r="B54" s="927">
        <v>1.8634277800000001</v>
      </c>
      <c r="C54" s="928">
        <v>1.870806</v>
      </c>
      <c r="D54" s="928">
        <v>1.8219652</v>
      </c>
      <c r="E54" s="928">
        <v>0.91690499999999997</v>
      </c>
      <c r="F54" s="927">
        <v>3.7888389999999998</v>
      </c>
      <c r="G54" s="928">
        <v>0.35131899999999999</v>
      </c>
      <c r="H54" s="928">
        <v>2.2550582000000001</v>
      </c>
      <c r="I54" s="928">
        <v>0.87508699999999995</v>
      </c>
      <c r="J54" s="927">
        <v>0.15495300000000001</v>
      </c>
      <c r="K54" s="928">
        <v>2.9677560399999998</v>
      </c>
      <c r="L54" s="928">
        <v>11.5788879</v>
      </c>
      <c r="M54" s="928">
        <v>1.2028397</v>
      </c>
      <c r="N54" s="927">
        <v>2.0175586999999999</v>
      </c>
      <c r="O54" s="928">
        <v>0.53384087999999996</v>
      </c>
      <c r="P54" s="928">
        <v>2.4121991499999997</v>
      </c>
      <c r="Q54" s="928">
        <v>1.6989799999999999</v>
      </c>
      <c r="R54" s="927">
        <v>4.7175630000000002</v>
      </c>
      <c r="S54" s="928">
        <v>0.14501800000000001</v>
      </c>
      <c r="T54" s="928">
        <v>4.4999999999999998E-2</v>
      </c>
      <c r="U54" s="928">
        <v>0.2</v>
      </c>
      <c r="V54" s="927">
        <v>1.6043999999999999E-2</v>
      </c>
      <c r="W54" s="928">
        <v>0.47997499999999998</v>
      </c>
      <c r="X54" s="928">
        <v>0.59542339</v>
      </c>
      <c r="Y54" s="929">
        <v>0</v>
      </c>
    </row>
    <row r="55" spans="1:25" s="926" customFormat="1" ht="12">
      <c r="A55" s="924" t="s">
        <v>1087</v>
      </c>
      <c r="B55" s="927">
        <v>0</v>
      </c>
      <c r="C55" s="928">
        <v>0</v>
      </c>
      <c r="D55" s="928">
        <v>0</v>
      </c>
      <c r="E55" s="928">
        <v>0</v>
      </c>
      <c r="F55" s="927">
        <v>0</v>
      </c>
      <c r="G55" s="928">
        <v>1.2E-2</v>
      </c>
      <c r="H55" s="928">
        <v>0</v>
      </c>
      <c r="I55" s="928">
        <v>0</v>
      </c>
      <c r="J55" s="927">
        <v>0</v>
      </c>
      <c r="K55" s="928">
        <v>0.03</v>
      </c>
      <c r="L55" s="928">
        <v>0</v>
      </c>
      <c r="M55" s="928">
        <v>1.4999999999999999E-2</v>
      </c>
      <c r="N55" s="927">
        <v>0</v>
      </c>
      <c r="O55" s="928">
        <v>0</v>
      </c>
      <c r="P55" s="928">
        <v>0</v>
      </c>
      <c r="Q55" s="928">
        <v>0</v>
      </c>
      <c r="R55" s="927">
        <v>0</v>
      </c>
      <c r="S55" s="928">
        <v>0</v>
      </c>
      <c r="T55" s="928">
        <v>0</v>
      </c>
      <c r="U55" s="928">
        <v>0</v>
      </c>
      <c r="V55" s="927">
        <v>0</v>
      </c>
      <c r="W55" s="928">
        <v>0</v>
      </c>
      <c r="X55" s="928">
        <v>0</v>
      </c>
      <c r="Y55" s="929">
        <v>0</v>
      </c>
    </row>
    <row r="56" spans="1:25" s="926" customFormat="1" ht="12">
      <c r="A56" s="924" t="s">
        <v>1088</v>
      </c>
      <c r="B56" s="927">
        <v>0</v>
      </c>
      <c r="C56" s="928">
        <v>0</v>
      </c>
      <c r="D56" s="928">
        <v>0</v>
      </c>
      <c r="E56" s="928">
        <v>0</v>
      </c>
      <c r="F56" s="927">
        <v>7.4020519999999992E-2</v>
      </c>
      <c r="G56" s="928">
        <v>1.3722E-2</v>
      </c>
      <c r="H56" s="928">
        <v>0</v>
      </c>
      <c r="I56" s="928">
        <v>9.6600000000000002E-3</v>
      </c>
      <c r="J56" s="927">
        <v>3.7477499999999997E-2</v>
      </c>
      <c r="K56" s="928">
        <v>8.0955000000000003E-3</v>
      </c>
      <c r="L56" s="928">
        <v>4.5849999999999997E-3</v>
      </c>
      <c r="M56" s="928">
        <v>1.7306499999999999E-2</v>
      </c>
      <c r="N56" s="927">
        <v>0.11486730000000001</v>
      </c>
      <c r="O56" s="928">
        <v>0.99129750000000005</v>
      </c>
      <c r="P56" s="928">
        <v>3.008137E-2</v>
      </c>
      <c r="Q56" s="928">
        <v>1.9834459999999998E-2</v>
      </c>
      <c r="R56" s="927">
        <v>2.6274849999999999E-2</v>
      </c>
      <c r="S56" s="928">
        <v>0</v>
      </c>
      <c r="T56" s="928">
        <v>0</v>
      </c>
      <c r="U56" s="928">
        <v>2.0767000000000002</v>
      </c>
      <c r="V56" s="927">
        <v>0</v>
      </c>
      <c r="W56" s="928">
        <v>0</v>
      </c>
      <c r="X56" s="928">
        <v>0.1130868</v>
      </c>
      <c r="Y56" s="929">
        <v>0</v>
      </c>
    </row>
    <row r="57" spans="1:25" s="926" customFormat="1" ht="12">
      <c r="A57" s="924" t="s">
        <v>1089</v>
      </c>
      <c r="B57" s="927">
        <v>2.6026946299999998</v>
      </c>
      <c r="C57" s="928">
        <v>0.3</v>
      </c>
      <c r="D57" s="928">
        <v>5.1164899899999998</v>
      </c>
      <c r="E57" s="928">
        <v>11.493040499999999</v>
      </c>
      <c r="F57" s="927">
        <v>55.333733960000004</v>
      </c>
      <c r="G57" s="928">
        <v>15.861124999999999</v>
      </c>
      <c r="H57" s="928">
        <v>16.324254539999998</v>
      </c>
      <c r="I57" s="928">
        <v>16.46510404</v>
      </c>
      <c r="J57" s="927">
        <v>114.02123718999999</v>
      </c>
      <c r="K57" s="928">
        <v>102.86052127000001</v>
      </c>
      <c r="L57" s="928">
        <v>26.498645599999996</v>
      </c>
      <c r="M57" s="928">
        <v>10.999993</v>
      </c>
      <c r="N57" s="927">
        <v>98.87782</v>
      </c>
      <c r="O57" s="928">
        <v>14.381811769999999</v>
      </c>
      <c r="P57" s="928">
        <v>10.63979468</v>
      </c>
      <c r="Q57" s="928">
        <v>19.958641739999997</v>
      </c>
      <c r="R57" s="927">
        <v>5.1329812300000004</v>
      </c>
      <c r="S57" s="928">
        <v>18.603637120000002</v>
      </c>
      <c r="T57" s="928">
        <v>5.8187723299999998</v>
      </c>
      <c r="U57" s="928">
        <v>0</v>
      </c>
      <c r="V57" s="927">
        <v>0</v>
      </c>
      <c r="W57" s="928">
        <v>0</v>
      </c>
      <c r="X57" s="928">
        <v>0</v>
      </c>
      <c r="Y57" s="929">
        <v>1.5299739999999999</v>
      </c>
    </row>
    <row r="58" spans="1:25" s="926" customFormat="1" ht="12">
      <c r="A58" s="924" t="s">
        <v>1090</v>
      </c>
      <c r="B58" s="927">
        <v>0</v>
      </c>
      <c r="C58" s="928">
        <v>0</v>
      </c>
      <c r="D58" s="928">
        <v>0</v>
      </c>
      <c r="E58" s="928">
        <v>0</v>
      </c>
      <c r="F58" s="927">
        <v>0</v>
      </c>
      <c r="G58" s="928">
        <v>0.105568</v>
      </c>
      <c r="H58" s="928">
        <v>0.05</v>
      </c>
      <c r="I58" s="928">
        <v>0.05</v>
      </c>
      <c r="J58" s="927">
        <v>0</v>
      </c>
      <c r="K58" s="928">
        <v>0</v>
      </c>
      <c r="L58" s="928">
        <v>0</v>
      </c>
      <c r="M58" s="928">
        <v>0</v>
      </c>
      <c r="N58" s="927">
        <v>0</v>
      </c>
      <c r="O58" s="928">
        <v>0</v>
      </c>
      <c r="P58" s="928">
        <v>0</v>
      </c>
      <c r="Q58" s="928">
        <v>0</v>
      </c>
      <c r="R58" s="927">
        <v>0</v>
      </c>
      <c r="S58" s="928">
        <v>0</v>
      </c>
      <c r="T58" s="928">
        <v>0</v>
      </c>
      <c r="U58" s="928">
        <v>0.59993700000000005</v>
      </c>
      <c r="V58" s="927">
        <v>4.9649999999999998E-3</v>
      </c>
      <c r="W58" s="928">
        <v>0</v>
      </c>
      <c r="X58" s="928">
        <v>0</v>
      </c>
      <c r="Y58" s="929">
        <v>0</v>
      </c>
    </row>
    <row r="59" spans="1:25" s="926" customFormat="1" ht="12">
      <c r="A59" s="924" t="s">
        <v>1091</v>
      </c>
      <c r="B59" s="927">
        <v>0.20499999999999999</v>
      </c>
      <c r="C59" s="928">
        <v>0</v>
      </c>
      <c r="D59" s="928">
        <v>4.0291519999999997E-2</v>
      </c>
      <c r="E59" s="928">
        <v>0.189975</v>
      </c>
      <c r="F59" s="927">
        <v>0</v>
      </c>
      <c r="G59" s="928">
        <v>3.6887830000000003E-2</v>
      </c>
      <c r="H59" s="928">
        <v>1.336125</v>
      </c>
      <c r="I59" s="928">
        <v>0.60536183999999993</v>
      </c>
      <c r="J59" s="927">
        <v>4.6270499999999999E-2</v>
      </c>
      <c r="K59" s="928">
        <v>1.28895E-2</v>
      </c>
      <c r="L59" s="928">
        <v>0</v>
      </c>
      <c r="M59" s="928">
        <v>0</v>
      </c>
      <c r="N59" s="927">
        <v>9.035697999999999E-2</v>
      </c>
      <c r="O59" s="928">
        <v>9.1606740000000006E-2</v>
      </c>
      <c r="P59" s="928">
        <v>0.16119235000000001</v>
      </c>
      <c r="Q59" s="928">
        <v>0</v>
      </c>
      <c r="R59" s="927">
        <v>0</v>
      </c>
      <c r="S59" s="928">
        <v>0.27166185999999998</v>
      </c>
      <c r="T59" s="928">
        <v>3.0454020000000002E-2</v>
      </c>
      <c r="U59" s="928">
        <v>3.0642708599999997</v>
      </c>
      <c r="V59" s="927">
        <v>0.58799999999999997</v>
      </c>
      <c r="W59" s="928">
        <v>0</v>
      </c>
      <c r="X59" s="928">
        <v>0.61053267</v>
      </c>
      <c r="Y59" s="929">
        <v>1.1099385899999998</v>
      </c>
    </row>
    <row r="60" spans="1:25" s="926" customFormat="1" ht="12">
      <c r="A60" s="924" t="s">
        <v>1092</v>
      </c>
      <c r="B60" s="927">
        <v>3</v>
      </c>
      <c r="C60" s="928">
        <v>0</v>
      </c>
      <c r="D60" s="928">
        <v>0</v>
      </c>
      <c r="E60" s="928">
        <v>0.69099999999999995</v>
      </c>
      <c r="F60" s="927">
        <v>1.6407999999999999E-2</v>
      </c>
      <c r="G60" s="928">
        <v>0</v>
      </c>
      <c r="H60" s="928">
        <v>0</v>
      </c>
      <c r="I60" s="928">
        <v>2.59565E-2</v>
      </c>
      <c r="J60" s="927">
        <v>0.01</v>
      </c>
      <c r="K60" s="928">
        <v>0.31826900000000002</v>
      </c>
      <c r="L60" s="928">
        <v>8.9899999999999997E-3</v>
      </c>
      <c r="M60" s="928">
        <v>0.02</v>
      </c>
      <c r="N60" s="927">
        <v>3.0513599999999995E-3</v>
      </c>
      <c r="O60" s="928">
        <v>8.05991E-3</v>
      </c>
      <c r="P60" s="928">
        <v>1.1904800000000001E-3</v>
      </c>
      <c r="Q60" s="928">
        <v>0.63735248999999994</v>
      </c>
      <c r="R60" s="927">
        <v>6.7166999999999997E-4</v>
      </c>
      <c r="S60" s="928">
        <v>0.95</v>
      </c>
      <c r="T60" s="928">
        <v>1.527299</v>
      </c>
      <c r="U60" s="928">
        <v>5.0000000000000001E-4</v>
      </c>
      <c r="V60" s="927">
        <v>0</v>
      </c>
      <c r="W60" s="928">
        <v>0</v>
      </c>
      <c r="X60" s="928">
        <v>1</v>
      </c>
      <c r="Y60" s="929">
        <v>1.1475000000000001E-2</v>
      </c>
    </row>
    <row r="61" spans="1:25" s="926" customFormat="1" ht="12">
      <c r="A61" s="924" t="s">
        <v>1093</v>
      </c>
      <c r="B61" s="927">
        <v>0</v>
      </c>
      <c r="C61" s="928">
        <v>0</v>
      </c>
      <c r="D61" s="928">
        <v>0</v>
      </c>
      <c r="E61" s="928">
        <v>0</v>
      </c>
      <c r="F61" s="927">
        <v>0</v>
      </c>
      <c r="G61" s="928">
        <v>0</v>
      </c>
      <c r="H61" s="928">
        <v>0</v>
      </c>
      <c r="I61" s="928">
        <v>0</v>
      </c>
      <c r="J61" s="927">
        <v>0</v>
      </c>
      <c r="K61" s="928">
        <v>0</v>
      </c>
      <c r="L61" s="928">
        <v>0</v>
      </c>
      <c r="M61" s="928">
        <v>0</v>
      </c>
      <c r="N61" s="927">
        <v>0</v>
      </c>
      <c r="O61" s="928">
        <v>0</v>
      </c>
      <c r="P61" s="928">
        <v>0</v>
      </c>
      <c r="Q61" s="928">
        <v>0</v>
      </c>
      <c r="R61" s="927">
        <v>0</v>
      </c>
      <c r="S61" s="928">
        <v>0</v>
      </c>
      <c r="T61" s="928">
        <v>0</v>
      </c>
      <c r="U61" s="928">
        <v>0</v>
      </c>
      <c r="V61" s="927">
        <v>0</v>
      </c>
      <c r="W61" s="928">
        <v>0</v>
      </c>
      <c r="X61" s="928">
        <v>0</v>
      </c>
      <c r="Y61" s="929">
        <v>0</v>
      </c>
    </row>
    <row r="62" spans="1:25" s="926" customFormat="1" ht="12">
      <c r="A62" s="924" t="s">
        <v>1094</v>
      </c>
      <c r="B62" s="927">
        <v>5.8706170000000002</v>
      </c>
      <c r="C62" s="928">
        <v>7.4625000000000004E-3</v>
      </c>
      <c r="D62" s="928">
        <v>8.0000000000000002E-3</v>
      </c>
      <c r="E62" s="928">
        <v>0.14000000000000001</v>
      </c>
      <c r="F62" s="927">
        <v>6.8974999999999995E-2</v>
      </c>
      <c r="G62" s="928">
        <v>4.9974999999999999E-2</v>
      </c>
      <c r="H62" s="928">
        <v>6.5422400000000006E-2</v>
      </c>
      <c r="I62" s="928">
        <v>0.3</v>
      </c>
      <c r="J62" s="927">
        <v>0.28981023</v>
      </c>
      <c r="K62" s="928">
        <v>0.54995799999999995</v>
      </c>
      <c r="L62" s="928">
        <v>0</v>
      </c>
      <c r="M62" s="928">
        <v>0</v>
      </c>
      <c r="N62" s="927">
        <v>0.23000198999999999</v>
      </c>
      <c r="O62" s="928">
        <v>0.54619574000000004</v>
      </c>
      <c r="P62" s="928">
        <v>0.5469986</v>
      </c>
      <c r="Q62" s="928">
        <v>0</v>
      </c>
      <c r="R62" s="927">
        <v>0</v>
      </c>
      <c r="S62" s="928">
        <v>0</v>
      </c>
      <c r="T62" s="928">
        <v>0</v>
      </c>
      <c r="U62" s="928">
        <v>1.352662</v>
      </c>
      <c r="V62" s="927">
        <v>0.05</v>
      </c>
      <c r="W62" s="928">
        <v>0.65776325999999996</v>
      </c>
      <c r="X62" s="928">
        <v>0.54301777000000007</v>
      </c>
      <c r="Y62" s="929">
        <v>1.6845970000000002E-2</v>
      </c>
    </row>
    <row r="63" spans="1:25" s="926" customFormat="1" ht="12">
      <c r="A63" s="924" t="s">
        <v>1095</v>
      </c>
      <c r="B63" s="927">
        <v>0</v>
      </c>
      <c r="C63" s="928">
        <v>0</v>
      </c>
      <c r="D63" s="928">
        <v>0</v>
      </c>
      <c r="E63" s="928">
        <v>0</v>
      </c>
      <c r="F63" s="927">
        <v>0</v>
      </c>
      <c r="G63" s="928">
        <v>0</v>
      </c>
      <c r="H63" s="928">
        <v>0</v>
      </c>
      <c r="I63" s="928">
        <v>0</v>
      </c>
      <c r="J63" s="927">
        <v>0</v>
      </c>
      <c r="K63" s="928">
        <v>0</v>
      </c>
      <c r="L63" s="928">
        <v>0</v>
      </c>
      <c r="M63" s="928">
        <v>0</v>
      </c>
      <c r="N63" s="927">
        <v>0</v>
      </c>
      <c r="O63" s="928">
        <v>0</v>
      </c>
      <c r="P63" s="928">
        <v>0</v>
      </c>
      <c r="Q63" s="928">
        <v>0</v>
      </c>
      <c r="R63" s="927">
        <v>0.59909575999999998</v>
      </c>
      <c r="S63" s="928">
        <v>0</v>
      </c>
      <c r="T63" s="928">
        <v>0</v>
      </c>
      <c r="U63" s="928">
        <v>0</v>
      </c>
      <c r="V63" s="927">
        <v>0</v>
      </c>
      <c r="W63" s="928">
        <v>0</v>
      </c>
      <c r="X63" s="928">
        <v>0</v>
      </c>
      <c r="Y63" s="929">
        <v>0</v>
      </c>
    </row>
    <row r="64" spans="1:25" s="926" customFormat="1" ht="12">
      <c r="A64" s="924" t="s">
        <v>1096</v>
      </c>
      <c r="B64" s="927">
        <v>0</v>
      </c>
      <c r="C64" s="928">
        <v>0</v>
      </c>
      <c r="D64" s="928">
        <v>0</v>
      </c>
      <c r="E64" s="928">
        <v>0</v>
      </c>
      <c r="F64" s="927">
        <v>9.5848000000000003E-2</v>
      </c>
      <c r="G64" s="928">
        <v>0</v>
      </c>
      <c r="H64" s="928">
        <v>0</v>
      </c>
      <c r="I64" s="928">
        <v>0</v>
      </c>
      <c r="J64" s="927">
        <v>0</v>
      </c>
      <c r="K64" s="928">
        <v>0</v>
      </c>
      <c r="L64" s="928">
        <v>0</v>
      </c>
      <c r="M64" s="928">
        <v>0</v>
      </c>
      <c r="N64" s="927">
        <v>0</v>
      </c>
      <c r="O64" s="928">
        <v>0</v>
      </c>
      <c r="P64" s="928">
        <v>0</v>
      </c>
      <c r="Q64" s="928">
        <v>0.6</v>
      </c>
      <c r="R64" s="927">
        <v>0</v>
      </c>
      <c r="S64" s="928">
        <v>0</v>
      </c>
      <c r="T64" s="928">
        <v>0</v>
      </c>
      <c r="U64" s="928">
        <v>0</v>
      </c>
      <c r="V64" s="927">
        <v>0</v>
      </c>
      <c r="W64" s="928">
        <v>0</v>
      </c>
      <c r="X64" s="928">
        <v>0</v>
      </c>
      <c r="Y64" s="929">
        <v>0</v>
      </c>
    </row>
    <row r="65" spans="1:25" s="926" customFormat="1" ht="12">
      <c r="A65" s="924" t="s">
        <v>1097</v>
      </c>
      <c r="B65" s="927">
        <v>0</v>
      </c>
      <c r="C65" s="928">
        <v>0</v>
      </c>
      <c r="D65" s="928">
        <v>0</v>
      </c>
      <c r="E65" s="928">
        <v>0</v>
      </c>
      <c r="F65" s="927">
        <v>0</v>
      </c>
      <c r="G65" s="928">
        <v>0</v>
      </c>
      <c r="H65" s="928">
        <v>0.64300000000000002</v>
      </c>
      <c r="I65" s="928">
        <v>1.738</v>
      </c>
      <c r="J65" s="927">
        <v>0.222</v>
      </c>
      <c r="K65" s="928">
        <v>0</v>
      </c>
      <c r="L65" s="928">
        <v>0</v>
      </c>
      <c r="M65" s="928">
        <v>0</v>
      </c>
      <c r="N65" s="927">
        <v>0</v>
      </c>
      <c r="O65" s="928">
        <v>0</v>
      </c>
      <c r="P65" s="928">
        <v>0</v>
      </c>
      <c r="Q65" s="928">
        <v>0</v>
      </c>
      <c r="R65" s="927">
        <v>0</v>
      </c>
      <c r="S65" s="928">
        <v>0</v>
      </c>
      <c r="T65" s="928">
        <v>0</v>
      </c>
      <c r="U65" s="928">
        <v>0</v>
      </c>
      <c r="V65" s="927">
        <v>0</v>
      </c>
      <c r="W65" s="928">
        <v>0</v>
      </c>
      <c r="X65" s="928">
        <v>0</v>
      </c>
      <c r="Y65" s="929">
        <v>0</v>
      </c>
    </row>
    <row r="66" spans="1:25" s="926" customFormat="1" ht="12">
      <c r="A66" s="924" t="s">
        <v>1098</v>
      </c>
      <c r="B66" s="927">
        <v>0</v>
      </c>
      <c r="C66" s="928">
        <v>0</v>
      </c>
      <c r="D66" s="928">
        <v>0</v>
      </c>
      <c r="E66" s="928">
        <v>0</v>
      </c>
      <c r="F66" s="927">
        <v>0</v>
      </c>
      <c r="G66" s="928">
        <v>2.4465619599999999</v>
      </c>
      <c r="H66" s="928">
        <v>0</v>
      </c>
      <c r="I66" s="928">
        <v>0.32122075999999999</v>
      </c>
      <c r="J66" s="927">
        <v>0</v>
      </c>
      <c r="K66" s="928">
        <v>0</v>
      </c>
      <c r="L66" s="928">
        <v>0</v>
      </c>
      <c r="M66" s="928">
        <v>0.49984407000000003</v>
      </c>
      <c r="N66" s="927">
        <v>0.92500000000000004</v>
      </c>
      <c r="O66" s="928">
        <v>2.2246887900000001</v>
      </c>
      <c r="P66" s="928">
        <v>0</v>
      </c>
      <c r="Q66" s="928">
        <v>0</v>
      </c>
      <c r="R66" s="927">
        <v>0</v>
      </c>
      <c r="S66" s="928">
        <v>0</v>
      </c>
      <c r="T66" s="928">
        <v>0</v>
      </c>
      <c r="U66" s="928">
        <v>0</v>
      </c>
      <c r="V66" s="927">
        <v>0</v>
      </c>
      <c r="W66" s="928">
        <v>0</v>
      </c>
      <c r="X66" s="928">
        <v>0</v>
      </c>
      <c r="Y66" s="929">
        <v>0</v>
      </c>
    </row>
    <row r="67" spans="1:25" s="926" customFormat="1" ht="12">
      <c r="A67" s="924" t="s">
        <v>1099</v>
      </c>
      <c r="B67" s="927">
        <v>14.297948999999999</v>
      </c>
      <c r="C67" s="928">
        <v>1.62026</v>
      </c>
      <c r="D67" s="928">
        <v>12.172599999999999</v>
      </c>
      <c r="E67" s="928">
        <v>9.0075459999999996</v>
      </c>
      <c r="F67" s="927">
        <v>4.91654766</v>
      </c>
      <c r="G67" s="928">
        <v>4.2647110000000001</v>
      </c>
      <c r="H67" s="928">
        <v>9.2517052</v>
      </c>
      <c r="I67" s="928">
        <v>20.19971</v>
      </c>
      <c r="J67" s="927">
        <v>7.0999749999999997</v>
      </c>
      <c r="K67" s="928">
        <v>7.1894352499999998</v>
      </c>
      <c r="L67" s="928">
        <v>24.354449550000002</v>
      </c>
      <c r="M67" s="928">
        <v>8.6868423999999997</v>
      </c>
      <c r="N67" s="927">
        <v>3.2877000000000001</v>
      </c>
      <c r="O67" s="928">
        <v>27.814979000000001</v>
      </c>
      <c r="P67" s="928">
        <v>8.8296299999999999</v>
      </c>
      <c r="Q67" s="928">
        <v>1.9998174</v>
      </c>
      <c r="R67" s="927">
        <v>1.503935</v>
      </c>
      <c r="S67" s="928">
        <v>1.5890200000000001</v>
      </c>
      <c r="T67" s="928">
        <v>2.9084172000000001</v>
      </c>
      <c r="U67" s="928">
        <v>7.0618340000000002</v>
      </c>
      <c r="V67" s="927">
        <v>2.5199400000000001</v>
      </c>
      <c r="W67" s="928">
        <v>1.3650906200000001</v>
      </c>
      <c r="X67" s="928">
        <v>0.76812040000000004</v>
      </c>
      <c r="Y67" s="929">
        <v>0.13497000000000001</v>
      </c>
    </row>
    <row r="68" spans="1:25" s="926" customFormat="1" ht="12">
      <c r="A68" s="924" t="s">
        <v>1100</v>
      </c>
      <c r="B68" s="927">
        <v>0</v>
      </c>
      <c r="C68" s="928">
        <v>0</v>
      </c>
      <c r="D68" s="928">
        <v>0</v>
      </c>
      <c r="E68" s="928">
        <v>0</v>
      </c>
      <c r="F68" s="927">
        <v>0</v>
      </c>
      <c r="G68" s="928">
        <v>0</v>
      </c>
      <c r="H68" s="928">
        <v>0</v>
      </c>
      <c r="I68" s="928">
        <v>0</v>
      </c>
      <c r="J68" s="927">
        <v>0</v>
      </c>
      <c r="K68" s="928">
        <v>0</v>
      </c>
      <c r="L68" s="928">
        <v>0</v>
      </c>
      <c r="M68" s="928">
        <v>2.9680000000000002E-3</v>
      </c>
      <c r="N68" s="927">
        <v>4.9750000000000003E-3</v>
      </c>
      <c r="O68" s="928">
        <v>0</v>
      </c>
      <c r="P68" s="928">
        <v>5.45E-3</v>
      </c>
      <c r="Q68" s="928">
        <v>0</v>
      </c>
      <c r="R68" s="927">
        <v>0</v>
      </c>
      <c r="S68" s="928">
        <v>0</v>
      </c>
      <c r="T68" s="928">
        <v>1.2999999999999999E-2</v>
      </c>
      <c r="U68" s="928">
        <v>0</v>
      </c>
      <c r="V68" s="927">
        <v>0</v>
      </c>
      <c r="W68" s="928">
        <v>0</v>
      </c>
      <c r="X68" s="928">
        <v>0</v>
      </c>
      <c r="Y68" s="929">
        <v>0</v>
      </c>
    </row>
    <row r="69" spans="1:25" s="926" customFormat="1" ht="12">
      <c r="A69" s="924" t="s">
        <v>1101</v>
      </c>
      <c r="B69" s="927">
        <v>0</v>
      </c>
      <c r="C69" s="928">
        <v>0</v>
      </c>
      <c r="D69" s="928">
        <v>0</v>
      </c>
      <c r="E69" s="928">
        <v>0</v>
      </c>
      <c r="F69" s="927">
        <v>0</v>
      </c>
      <c r="G69" s="928">
        <v>0</v>
      </c>
      <c r="H69" s="928">
        <v>0</v>
      </c>
      <c r="I69" s="928">
        <v>0</v>
      </c>
      <c r="J69" s="927">
        <v>0</v>
      </c>
      <c r="K69" s="928">
        <v>0</v>
      </c>
      <c r="L69" s="928">
        <v>0</v>
      </c>
      <c r="M69" s="928">
        <v>0</v>
      </c>
      <c r="N69" s="927">
        <v>0</v>
      </c>
      <c r="O69" s="928">
        <v>0</v>
      </c>
      <c r="P69" s="928">
        <v>0</v>
      </c>
      <c r="Q69" s="928">
        <v>0</v>
      </c>
      <c r="R69" s="927">
        <v>0</v>
      </c>
      <c r="S69" s="928">
        <v>0</v>
      </c>
      <c r="T69" s="928">
        <v>0</v>
      </c>
      <c r="U69" s="928">
        <v>0</v>
      </c>
      <c r="V69" s="927">
        <v>0</v>
      </c>
      <c r="W69" s="928">
        <v>0</v>
      </c>
      <c r="X69" s="928">
        <v>0</v>
      </c>
      <c r="Y69" s="929">
        <v>0</v>
      </c>
    </row>
    <row r="70" spans="1:25" s="926" customFormat="1" ht="12">
      <c r="A70" s="924" t="s">
        <v>1102</v>
      </c>
      <c r="B70" s="927">
        <v>0</v>
      </c>
      <c r="C70" s="928">
        <v>0</v>
      </c>
      <c r="D70" s="928">
        <v>2</v>
      </c>
      <c r="E70" s="928">
        <v>0</v>
      </c>
      <c r="F70" s="927">
        <v>0</v>
      </c>
      <c r="G70" s="928">
        <v>0</v>
      </c>
      <c r="H70" s="928">
        <v>0</v>
      </c>
      <c r="I70" s="928">
        <v>0</v>
      </c>
      <c r="J70" s="927">
        <v>1.4439836699999999</v>
      </c>
      <c r="K70" s="928">
        <v>0</v>
      </c>
      <c r="L70" s="928">
        <v>0</v>
      </c>
      <c r="M70" s="928">
        <v>0</v>
      </c>
      <c r="N70" s="927">
        <v>0</v>
      </c>
      <c r="O70" s="928">
        <v>0</v>
      </c>
      <c r="P70" s="928">
        <v>0</v>
      </c>
      <c r="Q70" s="928">
        <v>0</v>
      </c>
      <c r="R70" s="927">
        <v>0</v>
      </c>
      <c r="S70" s="928">
        <v>0</v>
      </c>
      <c r="T70" s="928">
        <v>0</v>
      </c>
      <c r="U70" s="928">
        <v>0</v>
      </c>
      <c r="V70" s="927">
        <v>0</v>
      </c>
      <c r="W70" s="928">
        <v>0</v>
      </c>
      <c r="X70" s="928">
        <v>0</v>
      </c>
      <c r="Y70" s="929">
        <v>0</v>
      </c>
    </row>
    <row r="71" spans="1:25" s="926" customFormat="1" ht="12">
      <c r="A71" s="924" t="s">
        <v>1103</v>
      </c>
      <c r="B71" s="927">
        <v>10.592615370000001</v>
      </c>
      <c r="C71" s="928">
        <v>2.9837760499999999</v>
      </c>
      <c r="D71" s="928">
        <v>5.5216411500000007</v>
      </c>
      <c r="E71" s="928">
        <v>6.125131539999999</v>
      </c>
      <c r="F71" s="927">
        <v>11.110645550000001</v>
      </c>
      <c r="G71" s="928">
        <v>9.0403958499999995</v>
      </c>
      <c r="H71" s="928">
        <v>12.979637179999999</v>
      </c>
      <c r="I71" s="928">
        <v>8.95488207</v>
      </c>
      <c r="J71" s="927">
        <v>9.2578040000000001</v>
      </c>
      <c r="K71" s="928">
        <v>2.07799961</v>
      </c>
      <c r="L71" s="928">
        <v>37.583553480000006</v>
      </c>
      <c r="M71" s="928">
        <v>10.443033269999999</v>
      </c>
      <c r="N71" s="927">
        <v>19.841517539999998</v>
      </c>
      <c r="O71" s="928">
        <v>17.231496060000001</v>
      </c>
      <c r="P71" s="928">
        <v>22.754182030000003</v>
      </c>
      <c r="Q71" s="928">
        <v>16.484542080000001</v>
      </c>
      <c r="R71" s="927">
        <v>15.56792641</v>
      </c>
      <c r="S71" s="928">
        <v>6.4737194099999993</v>
      </c>
      <c r="T71" s="928">
        <v>21.438661230000001</v>
      </c>
      <c r="U71" s="928">
        <v>3.1458855899999998</v>
      </c>
      <c r="V71" s="927">
        <v>19.354553510000002</v>
      </c>
      <c r="W71" s="928">
        <v>8.4815436700000006</v>
      </c>
      <c r="X71" s="928">
        <v>4.6659608300000004</v>
      </c>
      <c r="Y71" s="929">
        <v>106.55330399</v>
      </c>
    </row>
    <row r="72" spans="1:25" s="926" customFormat="1" ht="12">
      <c r="A72" s="924" t="s">
        <v>1104</v>
      </c>
      <c r="B72" s="927">
        <v>7.0000000000000007E-2</v>
      </c>
      <c r="C72" s="928">
        <v>0.12</v>
      </c>
      <c r="D72" s="928">
        <v>0</v>
      </c>
      <c r="E72" s="928">
        <v>0</v>
      </c>
      <c r="F72" s="927">
        <v>0.55900000000000005</v>
      </c>
      <c r="G72" s="928">
        <v>0.15</v>
      </c>
      <c r="H72" s="928">
        <v>0</v>
      </c>
      <c r="I72" s="928">
        <v>0</v>
      </c>
      <c r="J72" s="927">
        <v>0</v>
      </c>
      <c r="K72" s="928">
        <v>0</v>
      </c>
      <c r="L72" s="928">
        <v>0</v>
      </c>
      <c r="M72" s="928">
        <v>0</v>
      </c>
      <c r="N72" s="927">
        <v>1.1857256</v>
      </c>
      <c r="O72" s="928">
        <v>2.9999549999999999</v>
      </c>
      <c r="P72" s="928">
        <v>0</v>
      </c>
      <c r="Q72" s="928">
        <v>0</v>
      </c>
      <c r="R72" s="927">
        <v>0</v>
      </c>
      <c r="S72" s="928">
        <v>0</v>
      </c>
      <c r="T72" s="928">
        <v>0</v>
      </c>
      <c r="U72" s="928">
        <v>0</v>
      </c>
      <c r="V72" s="927">
        <v>0</v>
      </c>
      <c r="W72" s="928">
        <v>0</v>
      </c>
      <c r="X72" s="928">
        <v>0</v>
      </c>
      <c r="Y72" s="929">
        <v>0</v>
      </c>
    </row>
    <row r="73" spans="1:25" s="926" customFormat="1" ht="12">
      <c r="A73" s="924" t="s">
        <v>1105</v>
      </c>
      <c r="B73" s="927">
        <v>0</v>
      </c>
      <c r="C73" s="928">
        <v>0</v>
      </c>
      <c r="D73" s="928">
        <v>0</v>
      </c>
      <c r="E73" s="928">
        <v>0</v>
      </c>
      <c r="F73" s="927">
        <v>0</v>
      </c>
      <c r="G73" s="928">
        <v>0</v>
      </c>
      <c r="H73" s="928">
        <v>0</v>
      </c>
      <c r="I73" s="928">
        <v>0</v>
      </c>
      <c r="J73" s="927">
        <v>0</v>
      </c>
      <c r="K73" s="928">
        <v>0</v>
      </c>
      <c r="L73" s="928">
        <v>0</v>
      </c>
      <c r="M73" s="928">
        <v>0</v>
      </c>
      <c r="N73" s="927">
        <v>0</v>
      </c>
      <c r="O73" s="928">
        <v>0</v>
      </c>
      <c r="P73" s="928">
        <v>1.1166450000000001</v>
      </c>
      <c r="Q73" s="928">
        <v>0</v>
      </c>
      <c r="R73" s="927">
        <v>0.21940000000000001</v>
      </c>
      <c r="S73" s="928">
        <v>0</v>
      </c>
      <c r="T73" s="928">
        <v>0</v>
      </c>
      <c r="U73" s="928">
        <v>0</v>
      </c>
      <c r="V73" s="927">
        <v>0</v>
      </c>
      <c r="W73" s="928">
        <v>0</v>
      </c>
      <c r="X73" s="928">
        <v>0.11165</v>
      </c>
      <c r="Y73" s="929">
        <v>0</v>
      </c>
    </row>
    <row r="74" spans="1:25" s="926" customFormat="1" ht="12">
      <c r="A74" s="924" t="s">
        <v>1106</v>
      </c>
      <c r="B74" s="927">
        <v>0</v>
      </c>
      <c r="C74" s="928">
        <v>0</v>
      </c>
      <c r="D74" s="928">
        <v>0</v>
      </c>
      <c r="E74" s="928">
        <v>0</v>
      </c>
      <c r="F74" s="927">
        <v>0</v>
      </c>
      <c r="G74" s="928">
        <v>0</v>
      </c>
      <c r="H74" s="928">
        <v>0</v>
      </c>
      <c r="I74" s="928">
        <v>0</v>
      </c>
      <c r="J74" s="927">
        <v>0</v>
      </c>
      <c r="K74" s="928">
        <v>0</v>
      </c>
      <c r="L74" s="928">
        <v>0</v>
      </c>
      <c r="M74" s="928">
        <v>0</v>
      </c>
      <c r="N74" s="927">
        <v>0</v>
      </c>
      <c r="O74" s="928">
        <v>0</v>
      </c>
      <c r="P74" s="928">
        <v>0</v>
      </c>
      <c r="Q74" s="928">
        <v>0</v>
      </c>
      <c r="R74" s="927">
        <v>0</v>
      </c>
      <c r="S74" s="928">
        <v>0</v>
      </c>
      <c r="T74" s="928">
        <v>0</v>
      </c>
      <c r="U74" s="928">
        <v>0</v>
      </c>
      <c r="V74" s="927">
        <v>0.313</v>
      </c>
      <c r="W74" s="928">
        <v>0</v>
      </c>
      <c r="X74" s="928">
        <v>0</v>
      </c>
      <c r="Y74" s="929">
        <v>5.1200000000000002E-2</v>
      </c>
    </row>
    <row r="75" spans="1:25" s="926" customFormat="1" ht="12">
      <c r="A75" s="924" t="s">
        <v>1107</v>
      </c>
      <c r="B75" s="927">
        <v>0</v>
      </c>
      <c r="C75" s="928">
        <v>0</v>
      </c>
      <c r="D75" s="928">
        <v>0</v>
      </c>
      <c r="E75" s="928">
        <v>0</v>
      </c>
      <c r="F75" s="927">
        <v>0.122845</v>
      </c>
      <c r="G75" s="928">
        <v>0</v>
      </c>
      <c r="H75" s="928">
        <v>0</v>
      </c>
      <c r="I75" s="928">
        <v>0</v>
      </c>
      <c r="J75" s="927">
        <v>0</v>
      </c>
      <c r="K75" s="928">
        <v>0</v>
      </c>
      <c r="L75" s="928">
        <v>0</v>
      </c>
      <c r="M75" s="928">
        <v>0.12496</v>
      </c>
      <c r="N75" s="927">
        <v>0</v>
      </c>
      <c r="O75" s="928">
        <v>0</v>
      </c>
      <c r="P75" s="928">
        <v>2.3630369999999998</v>
      </c>
      <c r="Q75" s="928">
        <v>0.87705299999999997</v>
      </c>
      <c r="R75" s="927">
        <v>0</v>
      </c>
      <c r="S75" s="928">
        <v>0</v>
      </c>
      <c r="T75" s="928">
        <v>0</v>
      </c>
      <c r="U75" s="928">
        <v>0</v>
      </c>
      <c r="V75" s="927">
        <v>0</v>
      </c>
      <c r="W75" s="928">
        <v>0</v>
      </c>
      <c r="X75" s="928">
        <v>0</v>
      </c>
      <c r="Y75" s="929">
        <v>2.47180095</v>
      </c>
    </row>
    <row r="76" spans="1:25" s="926" customFormat="1" ht="12">
      <c r="A76" s="924" t="s">
        <v>1108</v>
      </c>
      <c r="B76" s="927">
        <v>64.625330680000005</v>
      </c>
      <c r="C76" s="928">
        <v>55.41740111</v>
      </c>
      <c r="D76" s="928">
        <v>18.808433269999998</v>
      </c>
      <c r="E76" s="928">
        <v>134.79703052000002</v>
      </c>
      <c r="F76" s="927">
        <v>117.66891099999999</v>
      </c>
      <c r="G76" s="928">
        <v>61.423898570000006</v>
      </c>
      <c r="H76" s="928">
        <v>157.25540813999999</v>
      </c>
      <c r="I76" s="928">
        <v>125.66878862999999</v>
      </c>
      <c r="J76" s="927">
        <v>74.775460280000004</v>
      </c>
      <c r="K76" s="928">
        <v>140.978396</v>
      </c>
      <c r="L76" s="928">
        <v>315.55946693999999</v>
      </c>
      <c r="M76" s="928">
        <v>142.42950553</v>
      </c>
      <c r="N76" s="927">
        <v>103.28699933</v>
      </c>
      <c r="O76" s="928">
        <v>79.335486920000008</v>
      </c>
      <c r="P76" s="928">
        <v>210.36996753</v>
      </c>
      <c r="Q76" s="928">
        <v>99.081973689999998</v>
      </c>
      <c r="R76" s="927">
        <v>122.21020490000001</v>
      </c>
      <c r="S76" s="928">
        <v>105.20191140999999</v>
      </c>
      <c r="T76" s="928">
        <v>113.51172602999999</v>
      </c>
      <c r="U76" s="928">
        <v>212.66542182000001</v>
      </c>
      <c r="V76" s="927">
        <v>55.818111999999999</v>
      </c>
      <c r="W76" s="928">
        <v>28.102906350000001</v>
      </c>
      <c r="X76" s="928">
        <v>20.652493539999998</v>
      </c>
      <c r="Y76" s="929">
        <v>24.437404190000002</v>
      </c>
    </row>
    <row r="77" spans="1:25" s="926" customFormat="1" ht="12">
      <c r="A77" s="924" t="s">
        <v>1109</v>
      </c>
      <c r="B77" s="927">
        <v>0</v>
      </c>
      <c r="C77" s="928">
        <v>0</v>
      </c>
      <c r="D77" s="928">
        <v>0</v>
      </c>
      <c r="E77" s="928">
        <v>0</v>
      </c>
      <c r="F77" s="927">
        <v>0</v>
      </c>
      <c r="G77" s="928">
        <v>0</v>
      </c>
      <c r="H77" s="928">
        <v>0</v>
      </c>
      <c r="I77" s="928">
        <v>0</v>
      </c>
      <c r="J77" s="927">
        <v>0</v>
      </c>
      <c r="K77" s="928">
        <v>0</v>
      </c>
      <c r="L77" s="928">
        <v>0</v>
      </c>
      <c r="M77" s="928">
        <v>0</v>
      </c>
      <c r="N77" s="927">
        <v>0</v>
      </c>
      <c r="O77" s="928">
        <v>0</v>
      </c>
      <c r="P77" s="928">
        <v>0</v>
      </c>
      <c r="Q77" s="928">
        <v>0</v>
      </c>
      <c r="R77" s="927">
        <v>0</v>
      </c>
      <c r="S77" s="928">
        <v>0</v>
      </c>
      <c r="T77" s="928">
        <v>0</v>
      </c>
      <c r="U77" s="928">
        <v>0</v>
      </c>
      <c r="V77" s="927">
        <v>0</v>
      </c>
      <c r="W77" s="928">
        <v>0</v>
      </c>
      <c r="X77" s="928">
        <v>0</v>
      </c>
      <c r="Y77" s="929">
        <v>0</v>
      </c>
    </row>
    <row r="78" spans="1:25" s="926" customFormat="1" ht="12">
      <c r="A78" s="924" t="s">
        <v>1110</v>
      </c>
      <c r="B78" s="927">
        <v>0.14000000000000001</v>
      </c>
      <c r="C78" s="928">
        <v>0</v>
      </c>
      <c r="D78" s="928">
        <v>0</v>
      </c>
      <c r="E78" s="928">
        <v>0</v>
      </c>
      <c r="F78" s="927">
        <v>0</v>
      </c>
      <c r="G78" s="928">
        <v>0</v>
      </c>
      <c r="H78" s="928">
        <v>0</v>
      </c>
      <c r="I78" s="928">
        <v>0</v>
      </c>
      <c r="J78" s="927">
        <v>0</v>
      </c>
      <c r="K78" s="928">
        <v>0</v>
      </c>
      <c r="L78" s="928">
        <v>0</v>
      </c>
      <c r="M78" s="928">
        <v>0</v>
      </c>
      <c r="N78" s="927">
        <v>0</v>
      </c>
      <c r="O78" s="928">
        <v>0</v>
      </c>
      <c r="P78" s="928">
        <v>0</v>
      </c>
      <c r="Q78" s="928">
        <v>0</v>
      </c>
      <c r="R78" s="927">
        <v>0</v>
      </c>
      <c r="S78" s="928">
        <v>0</v>
      </c>
      <c r="T78" s="928">
        <v>0</v>
      </c>
      <c r="U78" s="928">
        <v>0</v>
      </c>
      <c r="V78" s="927">
        <v>0</v>
      </c>
      <c r="W78" s="928">
        <v>0</v>
      </c>
      <c r="X78" s="928">
        <v>0</v>
      </c>
      <c r="Y78" s="929">
        <v>0</v>
      </c>
    </row>
    <row r="79" spans="1:25" s="926" customFormat="1" ht="12">
      <c r="A79" s="924" t="s">
        <v>1111</v>
      </c>
      <c r="B79" s="927">
        <v>0</v>
      </c>
      <c r="C79" s="928">
        <v>0</v>
      </c>
      <c r="D79" s="928">
        <v>0</v>
      </c>
      <c r="E79" s="928">
        <v>0</v>
      </c>
      <c r="F79" s="927">
        <v>0</v>
      </c>
      <c r="G79" s="928">
        <v>0</v>
      </c>
      <c r="H79" s="928">
        <v>0</v>
      </c>
      <c r="I79" s="928">
        <v>14.748951160000001</v>
      </c>
      <c r="J79" s="927">
        <v>0</v>
      </c>
      <c r="K79" s="928">
        <v>0</v>
      </c>
      <c r="L79" s="928">
        <v>1</v>
      </c>
      <c r="M79" s="928">
        <v>2.5000000000000001E-3</v>
      </c>
      <c r="N79" s="927">
        <v>0</v>
      </c>
      <c r="O79" s="928">
        <v>0</v>
      </c>
      <c r="P79" s="928">
        <v>0</v>
      </c>
      <c r="Q79" s="928">
        <v>0</v>
      </c>
      <c r="R79" s="927">
        <v>11.549965</v>
      </c>
      <c r="S79" s="928">
        <v>0</v>
      </c>
      <c r="T79" s="928">
        <v>1.65</v>
      </c>
      <c r="U79" s="928">
        <v>0</v>
      </c>
      <c r="V79" s="927">
        <v>1.2641218200000002</v>
      </c>
      <c r="W79" s="928">
        <v>1.3213000000000001E-2</v>
      </c>
      <c r="X79" s="928">
        <v>1.0597014899999999</v>
      </c>
      <c r="Y79" s="929">
        <v>1.09302118</v>
      </c>
    </row>
    <row r="80" spans="1:25" s="926" customFormat="1" ht="12">
      <c r="A80" s="924" t="s">
        <v>1112</v>
      </c>
      <c r="B80" s="927">
        <v>0</v>
      </c>
      <c r="C80" s="928">
        <v>0</v>
      </c>
      <c r="D80" s="928">
        <v>0</v>
      </c>
      <c r="E80" s="928">
        <v>0</v>
      </c>
      <c r="F80" s="927">
        <v>0</v>
      </c>
      <c r="G80" s="928">
        <v>0</v>
      </c>
      <c r="H80" s="928">
        <v>0</v>
      </c>
      <c r="I80" s="928">
        <v>0</v>
      </c>
      <c r="J80" s="927">
        <v>0</v>
      </c>
      <c r="K80" s="928">
        <v>0</v>
      </c>
      <c r="L80" s="928">
        <v>0</v>
      </c>
      <c r="M80" s="928">
        <v>0</v>
      </c>
      <c r="N80" s="927">
        <v>0</v>
      </c>
      <c r="O80" s="928">
        <v>0</v>
      </c>
      <c r="P80" s="928">
        <v>0</v>
      </c>
      <c r="Q80" s="928">
        <v>0</v>
      </c>
      <c r="R80" s="927">
        <v>0</v>
      </c>
      <c r="S80" s="928">
        <v>0</v>
      </c>
      <c r="T80" s="928">
        <v>0</v>
      </c>
      <c r="U80" s="928">
        <v>0</v>
      </c>
      <c r="V80" s="927">
        <v>0</v>
      </c>
      <c r="W80" s="928">
        <v>0</v>
      </c>
      <c r="X80" s="928">
        <v>0</v>
      </c>
      <c r="Y80" s="929">
        <v>0</v>
      </c>
    </row>
    <row r="81" spans="1:25" s="926" customFormat="1" ht="12">
      <c r="A81" s="924" t="s">
        <v>1113</v>
      </c>
      <c r="B81" s="927">
        <v>168.41604178</v>
      </c>
      <c r="C81" s="928">
        <v>498.88139458000001</v>
      </c>
      <c r="D81" s="928">
        <v>74.939407340000002</v>
      </c>
      <c r="E81" s="928">
        <v>20.971159649999997</v>
      </c>
      <c r="F81" s="927">
        <v>105.02220863000001</v>
      </c>
      <c r="G81" s="928">
        <v>34.560373870000006</v>
      </c>
      <c r="H81" s="928">
        <v>5.51019156</v>
      </c>
      <c r="I81" s="928">
        <v>61.932356340000005</v>
      </c>
      <c r="J81" s="927">
        <v>88.990539139999981</v>
      </c>
      <c r="K81" s="928">
        <v>36.616425510000006</v>
      </c>
      <c r="L81" s="928">
        <v>66.602833070000003</v>
      </c>
      <c r="M81" s="928">
        <v>25.251718990000001</v>
      </c>
      <c r="N81" s="927">
        <v>107.7904655</v>
      </c>
      <c r="O81" s="928">
        <v>21.924038679999999</v>
      </c>
      <c r="P81" s="928">
        <v>307.21767992000002</v>
      </c>
      <c r="Q81" s="928">
        <v>116.64661074999999</v>
      </c>
      <c r="R81" s="927">
        <v>151.76890915000001</v>
      </c>
      <c r="S81" s="928">
        <v>297.46620274999998</v>
      </c>
      <c r="T81" s="928">
        <v>267.40701460999998</v>
      </c>
      <c r="U81" s="928">
        <v>435.32181781000003</v>
      </c>
      <c r="V81" s="927">
        <v>57.196443660000007</v>
      </c>
      <c r="W81" s="928">
        <v>68.730239770000011</v>
      </c>
      <c r="X81" s="928">
        <v>94.44467133000002</v>
      </c>
      <c r="Y81" s="929">
        <v>296.51771374999998</v>
      </c>
    </row>
    <row r="82" spans="1:25" s="926" customFormat="1" ht="12">
      <c r="A82" s="924" t="s">
        <v>1114</v>
      </c>
      <c r="B82" s="927">
        <v>0</v>
      </c>
      <c r="C82" s="928">
        <v>7.4980000000000005E-2</v>
      </c>
      <c r="D82" s="928">
        <v>0</v>
      </c>
      <c r="E82" s="928">
        <v>0</v>
      </c>
      <c r="F82" s="927">
        <v>0</v>
      </c>
      <c r="G82" s="928">
        <v>0</v>
      </c>
      <c r="H82" s="928">
        <v>0</v>
      </c>
      <c r="I82" s="928">
        <v>0</v>
      </c>
      <c r="J82" s="927">
        <v>0</v>
      </c>
      <c r="K82" s="928">
        <v>0</v>
      </c>
      <c r="L82" s="928">
        <v>0</v>
      </c>
      <c r="M82" s="928">
        <v>0</v>
      </c>
      <c r="N82" s="927">
        <v>0</v>
      </c>
      <c r="O82" s="928">
        <v>0</v>
      </c>
      <c r="P82" s="928">
        <v>0</v>
      </c>
      <c r="Q82" s="928">
        <v>2.3643964799999999</v>
      </c>
      <c r="R82" s="927">
        <v>0</v>
      </c>
      <c r="S82" s="928">
        <v>0</v>
      </c>
      <c r="T82" s="928">
        <v>8.2256929999999992E-2</v>
      </c>
      <c r="U82" s="928">
        <v>13.82347981</v>
      </c>
      <c r="V82" s="927">
        <v>3.6859999999999999</v>
      </c>
      <c r="W82" s="928">
        <v>13.3916903</v>
      </c>
      <c r="X82" s="928">
        <v>0.93275167000000003</v>
      </c>
      <c r="Y82" s="929">
        <v>19.406544</v>
      </c>
    </row>
    <row r="83" spans="1:25" s="926" customFormat="1" ht="12">
      <c r="A83" s="924" t="s">
        <v>1115</v>
      </c>
      <c r="B83" s="927">
        <v>0</v>
      </c>
      <c r="C83" s="928">
        <v>0</v>
      </c>
      <c r="D83" s="928">
        <v>0</v>
      </c>
      <c r="E83" s="928">
        <v>0</v>
      </c>
      <c r="F83" s="927">
        <v>0</v>
      </c>
      <c r="G83" s="928">
        <v>0</v>
      </c>
      <c r="H83" s="928">
        <v>0</v>
      </c>
      <c r="I83" s="928">
        <v>0</v>
      </c>
      <c r="J83" s="927">
        <v>0</v>
      </c>
      <c r="K83" s="928">
        <v>0</v>
      </c>
      <c r="L83" s="928">
        <v>0</v>
      </c>
      <c r="M83" s="928">
        <v>0</v>
      </c>
      <c r="N83" s="927">
        <v>0</v>
      </c>
      <c r="O83" s="928">
        <v>0</v>
      </c>
      <c r="P83" s="928">
        <v>0</v>
      </c>
      <c r="Q83" s="928">
        <v>0</v>
      </c>
      <c r="R83" s="927">
        <v>0</v>
      </c>
      <c r="S83" s="928">
        <v>6.3899999999999998E-3</v>
      </c>
      <c r="T83" s="928">
        <v>0</v>
      </c>
      <c r="U83" s="928">
        <v>0</v>
      </c>
      <c r="V83" s="927">
        <v>0</v>
      </c>
      <c r="W83" s="928">
        <v>0</v>
      </c>
      <c r="X83" s="928">
        <v>0</v>
      </c>
      <c r="Y83" s="929">
        <v>0</v>
      </c>
    </row>
    <row r="84" spans="1:25" s="926" customFormat="1" ht="12">
      <c r="A84" s="924" t="s">
        <v>1028</v>
      </c>
      <c r="B84" s="927">
        <v>0</v>
      </c>
      <c r="C84" s="928">
        <v>0</v>
      </c>
      <c r="D84" s="928">
        <v>0</v>
      </c>
      <c r="E84" s="928">
        <v>0</v>
      </c>
      <c r="F84" s="927">
        <v>0</v>
      </c>
      <c r="G84" s="928">
        <v>0</v>
      </c>
      <c r="H84" s="928">
        <v>0</v>
      </c>
      <c r="I84" s="928">
        <v>0.95221500000000003</v>
      </c>
      <c r="J84" s="927">
        <v>4.2</v>
      </c>
      <c r="K84" s="928">
        <v>1.2271544699999999</v>
      </c>
      <c r="L84" s="928">
        <v>0</v>
      </c>
      <c r="M84" s="928">
        <v>0</v>
      </c>
      <c r="N84" s="927">
        <v>5.9874608199999999</v>
      </c>
      <c r="O84" s="928">
        <v>0</v>
      </c>
      <c r="P84" s="928">
        <v>0</v>
      </c>
      <c r="Q84" s="928">
        <v>0</v>
      </c>
      <c r="R84" s="927">
        <v>0</v>
      </c>
      <c r="S84" s="928">
        <v>0</v>
      </c>
      <c r="T84" s="928">
        <v>0</v>
      </c>
      <c r="U84" s="928">
        <v>0</v>
      </c>
      <c r="V84" s="927">
        <v>0</v>
      </c>
      <c r="W84" s="928">
        <v>0</v>
      </c>
      <c r="X84" s="928">
        <v>0</v>
      </c>
      <c r="Y84" s="929">
        <v>0</v>
      </c>
    </row>
    <row r="85" spans="1:25" s="926" customFormat="1" ht="12">
      <c r="A85" s="924" t="s">
        <v>1116</v>
      </c>
      <c r="B85" s="927">
        <v>0</v>
      </c>
      <c r="C85" s="928">
        <v>0</v>
      </c>
      <c r="D85" s="928">
        <v>0</v>
      </c>
      <c r="E85" s="928">
        <v>0</v>
      </c>
      <c r="F85" s="927">
        <v>0</v>
      </c>
      <c r="G85" s="928">
        <v>0</v>
      </c>
      <c r="H85" s="928">
        <v>0</v>
      </c>
      <c r="I85" s="928">
        <v>0</v>
      </c>
      <c r="J85" s="927">
        <v>0</v>
      </c>
      <c r="K85" s="928">
        <v>0</v>
      </c>
      <c r="L85" s="928">
        <v>0</v>
      </c>
      <c r="M85" s="928">
        <v>0</v>
      </c>
      <c r="N85" s="927">
        <v>0</v>
      </c>
      <c r="O85" s="928">
        <v>0</v>
      </c>
      <c r="P85" s="928">
        <v>0</v>
      </c>
      <c r="Q85" s="928">
        <v>0</v>
      </c>
      <c r="R85" s="927">
        <v>0</v>
      </c>
      <c r="S85" s="928">
        <v>0</v>
      </c>
      <c r="T85" s="928">
        <v>0</v>
      </c>
      <c r="U85" s="928">
        <v>0</v>
      </c>
      <c r="V85" s="927">
        <v>0</v>
      </c>
      <c r="W85" s="928">
        <v>0</v>
      </c>
      <c r="X85" s="928">
        <v>0</v>
      </c>
      <c r="Y85" s="929">
        <v>0</v>
      </c>
    </row>
    <row r="86" spans="1:25" s="926" customFormat="1" ht="12">
      <c r="A86" s="924" t="s">
        <v>1117</v>
      </c>
      <c r="B86" s="927">
        <v>0</v>
      </c>
      <c r="C86" s="928">
        <v>0</v>
      </c>
      <c r="D86" s="928">
        <v>0</v>
      </c>
      <c r="E86" s="928">
        <v>0</v>
      </c>
      <c r="F86" s="927">
        <v>0</v>
      </c>
      <c r="G86" s="928">
        <v>0</v>
      </c>
      <c r="H86" s="928">
        <v>0</v>
      </c>
      <c r="I86" s="928">
        <v>0</v>
      </c>
      <c r="J86" s="927">
        <v>0</v>
      </c>
      <c r="K86" s="928">
        <v>0</v>
      </c>
      <c r="L86" s="928">
        <v>0</v>
      </c>
      <c r="M86" s="928">
        <v>0</v>
      </c>
      <c r="N86" s="927">
        <v>0</v>
      </c>
      <c r="O86" s="928">
        <v>0</v>
      </c>
      <c r="P86" s="928">
        <v>0</v>
      </c>
      <c r="Q86" s="928">
        <v>0.38387280000000001</v>
      </c>
      <c r="R86" s="927">
        <v>0</v>
      </c>
      <c r="S86" s="928">
        <v>0</v>
      </c>
      <c r="T86" s="928">
        <v>0</v>
      </c>
      <c r="U86" s="928">
        <v>0</v>
      </c>
      <c r="V86" s="927">
        <v>0</v>
      </c>
      <c r="W86" s="928">
        <v>0</v>
      </c>
      <c r="X86" s="928">
        <v>0</v>
      </c>
      <c r="Y86" s="929">
        <v>0</v>
      </c>
    </row>
    <row r="87" spans="1:25" s="926" customFormat="1" ht="12">
      <c r="A87" s="924" t="s">
        <v>1118</v>
      </c>
      <c r="B87" s="927">
        <v>0</v>
      </c>
      <c r="C87" s="928">
        <v>0</v>
      </c>
      <c r="D87" s="928">
        <v>0</v>
      </c>
      <c r="E87" s="928">
        <v>0</v>
      </c>
      <c r="F87" s="927">
        <v>0</v>
      </c>
      <c r="G87" s="928">
        <v>0</v>
      </c>
      <c r="H87" s="928">
        <v>0</v>
      </c>
      <c r="I87" s="928">
        <v>0</v>
      </c>
      <c r="J87" s="927">
        <v>0</v>
      </c>
      <c r="K87" s="928">
        <v>0</v>
      </c>
      <c r="L87" s="928">
        <v>2.4969999999999999E-2</v>
      </c>
      <c r="M87" s="928">
        <v>0</v>
      </c>
      <c r="N87" s="927">
        <v>0</v>
      </c>
      <c r="O87" s="928">
        <v>0</v>
      </c>
      <c r="P87" s="928">
        <v>0</v>
      </c>
      <c r="Q87" s="928">
        <v>0</v>
      </c>
      <c r="R87" s="927">
        <v>0</v>
      </c>
      <c r="S87" s="928">
        <v>0</v>
      </c>
      <c r="T87" s="928">
        <v>0</v>
      </c>
      <c r="U87" s="928">
        <v>0</v>
      </c>
      <c r="V87" s="927">
        <v>0</v>
      </c>
      <c r="W87" s="928">
        <v>0</v>
      </c>
      <c r="X87" s="928">
        <v>0</v>
      </c>
      <c r="Y87" s="929">
        <v>0</v>
      </c>
    </row>
    <row r="88" spans="1:25" s="926" customFormat="1" ht="12">
      <c r="A88" s="924" t="s">
        <v>1119</v>
      </c>
      <c r="B88" s="927">
        <v>0</v>
      </c>
      <c r="C88" s="928">
        <v>1.1280303300000001</v>
      </c>
      <c r="D88" s="928">
        <v>0.15</v>
      </c>
      <c r="E88" s="928">
        <v>24.066939999999999</v>
      </c>
      <c r="F88" s="927">
        <v>0.45891447999999996</v>
      </c>
      <c r="G88" s="928">
        <v>11.12483714</v>
      </c>
      <c r="H88" s="928">
        <v>0.79997499999999999</v>
      </c>
      <c r="I88" s="928">
        <v>9.2999999999999999E-2</v>
      </c>
      <c r="J88" s="927">
        <v>1.3882730000000001</v>
      </c>
      <c r="K88" s="928">
        <v>0</v>
      </c>
      <c r="L88" s="928">
        <v>0.229965</v>
      </c>
      <c r="M88" s="928">
        <v>0</v>
      </c>
      <c r="N88" s="927">
        <v>100</v>
      </c>
      <c r="O88" s="928">
        <v>0</v>
      </c>
      <c r="P88" s="928">
        <v>0.245</v>
      </c>
      <c r="Q88" s="928">
        <v>1.0025349800000001</v>
      </c>
      <c r="R88" s="927">
        <v>1.772</v>
      </c>
      <c r="S88" s="928">
        <v>0</v>
      </c>
      <c r="T88" s="928">
        <v>0</v>
      </c>
      <c r="U88" s="928">
        <v>0</v>
      </c>
      <c r="V88" s="927">
        <v>0.5</v>
      </c>
      <c r="W88" s="928">
        <v>0</v>
      </c>
      <c r="X88" s="928">
        <v>0</v>
      </c>
      <c r="Y88" s="929">
        <v>0</v>
      </c>
    </row>
    <row r="89" spans="1:25" s="926" customFormat="1" ht="12">
      <c r="A89" s="924" t="s">
        <v>1120</v>
      </c>
      <c r="B89" s="927">
        <v>0</v>
      </c>
      <c r="C89" s="928">
        <v>0</v>
      </c>
      <c r="D89" s="928">
        <v>0</v>
      </c>
      <c r="E89" s="928">
        <v>0</v>
      </c>
      <c r="F89" s="927">
        <v>0</v>
      </c>
      <c r="G89" s="928">
        <v>0</v>
      </c>
      <c r="H89" s="928">
        <v>0</v>
      </c>
      <c r="I89" s="928">
        <v>0</v>
      </c>
      <c r="J89" s="927">
        <v>0</v>
      </c>
      <c r="K89" s="928">
        <v>0</v>
      </c>
      <c r="L89" s="928">
        <v>0</v>
      </c>
      <c r="M89" s="928">
        <v>0</v>
      </c>
      <c r="N89" s="927">
        <v>0</v>
      </c>
      <c r="O89" s="928">
        <v>0</v>
      </c>
      <c r="P89" s="928">
        <v>0</v>
      </c>
      <c r="Q89" s="928">
        <v>0</v>
      </c>
      <c r="R89" s="927">
        <v>0</v>
      </c>
      <c r="S89" s="928">
        <v>0</v>
      </c>
      <c r="T89" s="928">
        <v>0</v>
      </c>
      <c r="U89" s="928">
        <v>0</v>
      </c>
      <c r="V89" s="927">
        <v>0</v>
      </c>
      <c r="W89" s="928">
        <v>0</v>
      </c>
      <c r="X89" s="928">
        <v>0</v>
      </c>
      <c r="Y89" s="929">
        <v>0</v>
      </c>
    </row>
    <row r="90" spans="1:25" s="926" customFormat="1" ht="12">
      <c r="A90" s="924" t="s">
        <v>1121</v>
      </c>
      <c r="B90" s="927">
        <v>0</v>
      </c>
      <c r="C90" s="928">
        <v>0</v>
      </c>
      <c r="D90" s="928">
        <v>0</v>
      </c>
      <c r="E90" s="928">
        <v>0</v>
      </c>
      <c r="F90" s="927">
        <v>0</v>
      </c>
      <c r="G90" s="928">
        <v>1.8686953700000002</v>
      </c>
      <c r="H90" s="928">
        <v>1.1080574999999999</v>
      </c>
      <c r="I90" s="928">
        <v>0</v>
      </c>
      <c r="J90" s="927">
        <v>0</v>
      </c>
      <c r="K90" s="928">
        <v>70</v>
      </c>
      <c r="L90" s="928">
        <v>0</v>
      </c>
      <c r="M90" s="928">
        <v>0</v>
      </c>
      <c r="N90" s="927">
        <v>200</v>
      </c>
      <c r="O90" s="928">
        <v>0</v>
      </c>
      <c r="P90" s="928">
        <v>0</v>
      </c>
      <c r="Q90" s="928">
        <v>0</v>
      </c>
      <c r="R90" s="927">
        <v>0</v>
      </c>
      <c r="S90" s="928">
        <v>0</v>
      </c>
      <c r="T90" s="928">
        <v>0</v>
      </c>
      <c r="U90" s="928">
        <v>0</v>
      </c>
      <c r="V90" s="927">
        <v>0</v>
      </c>
      <c r="W90" s="928">
        <v>0</v>
      </c>
      <c r="X90" s="928">
        <v>0</v>
      </c>
      <c r="Y90" s="929">
        <v>0</v>
      </c>
    </row>
    <row r="91" spans="1:25" s="926" customFormat="1" ht="12">
      <c r="A91" s="924" t="s">
        <v>1122</v>
      </c>
      <c r="B91" s="927">
        <v>0</v>
      </c>
      <c r="C91" s="928">
        <v>0.1</v>
      </c>
      <c r="D91" s="928">
        <v>0</v>
      </c>
      <c r="E91" s="928">
        <v>0</v>
      </c>
      <c r="F91" s="927">
        <v>0</v>
      </c>
      <c r="G91" s="928">
        <v>0</v>
      </c>
      <c r="H91" s="928">
        <v>0</v>
      </c>
      <c r="I91" s="928">
        <v>0</v>
      </c>
      <c r="J91" s="927">
        <v>0</v>
      </c>
      <c r="K91" s="928">
        <v>0</v>
      </c>
      <c r="L91" s="928">
        <v>0.19996800000000001</v>
      </c>
      <c r="M91" s="928">
        <v>0</v>
      </c>
      <c r="N91" s="927">
        <v>0</v>
      </c>
      <c r="O91" s="928">
        <v>0</v>
      </c>
      <c r="P91" s="928">
        <v>0</v>
      </c>
      <c r="Q91" s="928">
        <v>0</v>
      </c>
      <c r="R91" s="927">
        <v>0</v>
      </c>
      <c r="S91" s="928">
        <v>0</v>
      </c>
      <c r="T91" s="928">
        <v>0</v>
      </c>
      <c r="U91" s="928">
        <v>1.0428079999999999E-2</v>
      </c>
      <c r="V91" s="927">
        <v>0</v>
      </c>
      <c r="W91" s="928">
        <v>0</v>
      </c>
      <c r="X91" s="928">
        <v>0</v>
      </c>
      <c r="Y91" s="929">
        <v>0</v>
      </c>
    </row>
    <row r="92" spans="1:25" s="926" customFormat="1" ht="12">
      <c r="A92" s="924" t="s">
        <v>1123</v>
      </c>
      <c r="B92" s="927">
        <v>0</v>
      </c>
      <c r="C92" s="928">
        <v>0</v>
      </c>
      <c r="D92" s="928">
        <v>0</v>
      </c>
      <c r="E92" s="928">
        <v>0</v>
      </c>
      <c r="F92" s="927">
        <v>0</v>
      </c>
      <c r="G92" s="928">
        <v>0</v>
      </c>
      <c r="H92" s="928">
        <v>0</v>
      </c>
      <c r="I92" s="928">
        <v>0</v>
      </c>
      <c r="J92" s="927">
        <v>0.19109999999999999</v>
      </c>
      <c r="K92" s="928">
        <v>0</v>
      </c>
      <c r="L92" s="928">
        <v>0</v>
      </c>
      <c r="M92" s="928">
        <v>0</v>
      </c>
      <c r="N92" s="927">
        <v>0</v>
      </c>
      <c r="O92" s="928">
        <v>6.9974999999999996E-2</v>
      </c>
      <c r="P92" s="928">
        <v>0</v>
      </c>
      <c r="Q92" s="928">
        <v>0</v>
      </c>
      <c r="R92" s="927">
        <v>9.6988000000000005E-2</v>
      </c>
      <c r="S92" s="928">
        <v>0</v>
      </c>
      <c r="T92" s="928">
        <v>0</v>
      </c>
      <c r="U92" s="928">
        <v>2.998E-2</v>
      </c>
      <c r="V92" s="927">
        <v>0</v>
      </c>
      <c r="W92" s="928">
        <v>0</v>
      </c>
      <c r="X92" s="928">
        <v>0</v>
      </c>
      <c r="Y92" s="929">
        <v>0</v>
      </c>
    </row>
    <row r="93" spans="1:25" s="926" customFormat="1" ht="12">
      <c r="A93" s="924" t="s">
        <v>1124</v>
      </c>
      <c r="B93" s="927">
        <v>0.99997000000000003</v>
      </c>
      <c r="C93" s="928">
        <v>0</v>
      </c>
      <c r="D93" s="928">
        <v>0</v>
      </c>
      <c r="E93" s="928">
        <v>0</v>
      </c>
      <c r="F93" s="927">
        <v>0</v>
      </c>
      <c r="G93" s="928">
        <v>0</v>
      </c>
      <c r="H93" s="928">
        <v>0</v>
      </c>
      <c r="I93" s="928">
        <v>0</v>
      </c>
      <c r="J93" s="927">
        <v>0</v>
      </c>
      <c r="K93" s="928">
        <v>0</v>
      </c>
      <c r="L93" s="928">
        <v>0</v>
      </c>
      <c r="M93" s="928">
        <v>0</v>
      </c>
      <c r="N93" s="927">
        <v>0</v>
      </c>
      <c r="O93" s="928">
        <v>0</v>
      </c>
      <c r="P93" s="928">
        <v>0</v>
      </c>
      <c r="Q93" s="928">
        <v>0</v>
      </c>
      <c r="R93" s="927">
        <v>0</v>
      </c>
      <c r="S93" s="928">
        <v>0</v>
      </c>
      <c r="T93" s="928">
        <v>0</v>
      </c>
      <c r="U93" s="928">
        <v>0</v>
      </c>
      <c r="V93" s="927">
        <v>0</v>
      </c>
      <c r="W93" s="928">
        <v>0</v>
      </c>
      <c r="X93" s="928">
        <v>0</v>
      </c>
      <c r="Y93" s="929">
        <v>0</v>
      </c>
    </row>
    <row r="94" spans="1:25" s="926" customFormat="1" ht="12">
      <c r="A94" s="924" t="s">
        <v>1125</v>
      </c>
      <c r="B94" s="927">
        <v>0</v>
      </c>
      <c r="C94" s="928">
        <v>0</v>
      </c>
      <c r="D94" s="928">
        <v>0</v>
      </c>
      <c r="E94" s="928">
        <v>0</v>
      </c>
      <c r="F94" s="927">
        <v>0</v>
      </c>
      <c r="G94" s="928">
        <v>0</v>
      </c>
      <c r="H94" s="928">
        <v>0</v>
      </c>
      <c r="I94" s="928">
        <v>0</v>
      </c>
      <c r="J94" s="927">
        <v>0</v>
      </c>
      <c r="K94" s="928">
        <v>0</v>
      </c>
      <c r="L94" s="928">
        <v>0</v>
      </c>
      <c r="M94" s="928">
        <v>0</v>
      </c>
      <c r="N94" s="927">
        <v>0</v>
      </c>
      <c r="O94" s="928">
        <v>0</v>
      </c>
      <c r="P94" s="928">
        <v>575.02346024999997</v>
      </c>
      <c r="Q94" s="928">
        <v>12.063571830000001</v>
      </c>
      <c r="R94" s="927">
        <v>0</v>
      </c>
      <c r="S94" s="928">
        <v>0</v>
      </c>
      <c r="T94" s="928">
        <v>0</v>
      </c>
      <c r="U94" s="928">
        <v>0</v>
      </c>
      <c r="V94" s="927">
        <v>0</v>
      </c>
      <c r="W94" s="928">
        <v>0</v>
      </c>
      <c r="X94" s="928">
        <v>0</v>
      </c>
      <c r="Y94" s="929">
        <v>0</v>
      </c>
    </row>
    <row r="95" spans="1:25" s="926" customFormat="1" ht="12">
      <c r="A95" s="924" t="s">
        <v>1126</v>
      </c>
      <c r="B95" s="927">
        <v>25.513776239999999</v>
      </c>
      <c r="C95" s="928">
        <v>143.03820163</v>
      </c>
      <c r="D95" s="928">
        <v>39.179455969999999</v>
      </c>
      <c r="E95" s="928">
        <v>109.92093491</v>
      </c>
      <c r="F95" s="927">
        <v>93.177103510000009</v>
      </c>
      <c r="G95" s="928">
        <v>148.99664760000002</v>
      </c>
      <c r="H95" s="928">
        <v>33.442776900000005</v>
      </c>
      <c r="I95" s="928">
        <v>235.89806806000001</v>
      </c>
      <c r="J95" s="927">
        <v>50.82524325</v>
      </c>
      <c r="K95" s="928">
        <v>311.78231606999998</v>
      </c>
      <c r="L95" s="928">
        <v>43.9336378</v>
      </c>
      <c r="M95" s="928">
        <v>54.788717009999999</v>
      </c>
      <c r="N95" s="927">
        <v>63.634415189999999</v>
      </c>
      <c r="O95" s="928">
        <v>56.842545950000002</v>
      </c>
      <c r="P95" s="928">
        <v>124.63611945000001</v>
      </c>
      <c r="Q95" s="928">
        <v>33.122813170000001</v>
      </c>
      <c r="R95" s="927">
        <v>32.740731719999999</v>
      </c>
      <c r="S95" s="928">
        <v>74.408594219999998</v>
      </c>
      <c r="T95" s="928">
        <v>73.612614500000007</v>
      </c>
      <c r="U95" s="928">
        <v>80.282489980000008</v>
      </c>
      <c r="V95" s="927">
        <v>83.681113699999997</v>
      </c>
      <c r="W95" s="928">
        <v>38.517867969999998</v>
      </c>
      <c r="X95" s="928">
        <v>25.026127670000001</v>
      </c>
      <c r="Y95" s="929">
        <v>29.647203340000001</v>
      </c>
    </row>
    <row r="96" spans="1:25" s="926" customFormat="1" ht="12">
      <c r="A96" s="924" t="s">
        <v>1127</v>
      </c>
      <c r="B96" s="927">
        <v>0</v>
      </c>
      <c r="C96" s="928">
        <v>0</v>
      </c>
      <c r="D96" s="928">
        <v>0</v>
      </c>
      <c r="E96" s="928">
        <v>0</v>
      </c>
      <c r="F96" s="927">
        <v>0</v>
      </c>
      <c r="G96" s="928">
        <v>0</v>
      </c>
      <c r="H96" s="928">
        <v>0</v>
      </c>
      <c r="I96" s="928">
        <v>0</v>
      </c>
      <c r="J96" s="927">
        <v>0</v>
      </c>
      <c r="K96" s="928">
        <v>0</v>
      </c>
      <c r="L96" s="928">
        <v>0</v>
      </c>
      <c r="M96" s="928">
        <v>0</v>
      </c>
      <c r="N96" s="927">
        <v>0</v>
      </c>
      <c r="O96" s="928">
        <v>0</v>
      </c>
      <c r="P96" s="928">
        <v>0</v>
      </c>
      <c r="Q96" s="928">
        <v>0</v>
      </c>
      <c r="R96" s="927">
        <v>0</v>
      </c>
      <c r="S96" s="928">
        <v>0</v>
      </c>
      <c r="T96" s="928">
        <v>0</v>
      </c>
      <c r="U96" s="928">
        <v>0</v>
      </c>
      <c r="V96" s="927">
        <v>0</v>
      </c>
      <c r="W96" s="928">
        <v>0</v>
      </c>
      <c r="X96" s="928">
        <v>0</v>
      </c>
      <c r="Y96" s="929">
        <v>0</v>
      </c>
    </row>
    <row r="97" spans="1:25" s="926" customFormat="1" ht="12">
      <c r="A97" s="924" t="s">
        <v>1128</v>
      </c>
      <c r="B97" s="927">
        <v>0</v>
      </c>
      <c r="C97" s="928">
        <v>0</v>
      </c>
      <c r="D97" s="928">
        <v>0</v>
      </c>
      <c r="E97" s="928">
        <v>0</v>
      </c>
      <c r="F97" s="927">
        <v>0</v>
      </c>
      <c r="G97" s="928">
        <v>0</v>
      </c>
      <c r="H97" s="928">
        <v>1.8</v>
      </c>
      <c r="I97" s="928">
        <v>0.55000000000000004</v>
      </c>
      <c r="J97" s="927">
        <v>0</v>
      </c>
      <c r="K97" s="928">
        <v>0</v>
      </c>
      <c r="L97" s="928">
        <v>0</v>
      </c>
      <c r="M97" s="928">
        <v>0</v>
      </c>
      <c r="N97" s="927">
        <v>0</v>
      </c>
      <c r="O97" s="928">
        <v>0</v>
      </c>
      <c r="P97" s="928">
        <v>0</v>
      </c>
      <c r="Q97" s="928">
        <v>0</v>
      </c>
      <c r="R97" s="927">
        <v>0</v>
      </c>
      <c r="S97" s="928">
        <v>0</v>
      </c>
      <c r="T97" s="928">
        <v>0</v>
      </c>
      <c r="U97" s="928">
        <v>0</v>
      </c>
      <c r="V97" s="927">
        <v>0</v>
      </c>
      <c r="W97" s="928">
        <v>0</v>
      </c>
      <c r="X97" s="928">
        <v>0</v>
      </c>
      <c r="Y97" s="929">
        <v>0</v>
      </c>
    </row>
    <row r="98" spans="1:25" s="926" customFormat="1" ht="12">
      <c r="A98" s="924" t="s">
        <v>1129</v>
      </c>
      <c r="B98" s="927">
        <v>4.9959000000000003E-2</v>
      </c>
      <c r="C98" s="928">
        <v>0</v>
      </c>
      <c r="D98" s="928">
        <v>0</v>
      </c>
      <c r="E98" s="928">
        <v>0</v>
      </c>
      <c r="F98" s="927">
        <v>0</v>
      </c>
      <c r="G98" s="928">
        <v>0</v>
      </c>
      <c r="H98" s="928">
        <v>0</v>
      </c>
      <c r="I98" s="928">
        <v>0</v>
      </c>
      <c r="J98" s="927">
        <v>0</v>
      </c>
      <c r="K98" s="928">
        <v>0</v>
      </c>
      <c r="L98" s="928">
        <v>0</v>
      </c>
      <c r="M98" s="928">
        <v>0</v>
      </c>
      <c r="N98" s="927">
        <v>0</v>
      </c>
      <c r="O98" s="928">
        <v>0</v>
      </c>
      <c r="P98" s="928">
        <v>0</v>
      </c>
      <c r="Q98" s="928">
        <v>0</v>
      </c>
      <c r="R98" s="927">
        <v>2.0719999999999999E-2</v>
      </c>
      <c r="S98" s="928">
        <v>0</v>
      </c>
      <c r="T98" s="928">
        <v>0</v>
      </c>
      <c r="U98" s="928">
        <v>0</v>
      </c>
      <c r="V98" s="927">
        <v>0</v>
      </c>
      <c r="W98" s="928">
        <v>0</v>
      </c>
      <c r="X98" s="928">
        <v>0</v>
      </c>
      <c r="Y98" s="929">
        <v>0</v>
      </c>
    </row>
    <row r="99" spans="1:25" s="926" customFormat="1" ht="12">
      <c r="A99" s="924" t="s">
        <v>1130</v>
      </c>
      <c r="B99" s="927">
        <v>0</v>
      </c>
      <c r="C99" s="928">
        <v>0</v>
      </c>
      <c r="D99" s="928">
        <v>0</v>
      </c>
      <c r="E99" s="928">
        <v>0</v>
      </c>
      <c r="F99" s="927">
        <v>0</v>
      </c>
      <c r="G99" s="928">
        <v>0</v>
      </c>
      <c r="H99" s="928">
        <v>0</v>
      </c>
      <c r="I99" s="928">
        <v>0</v>
      </c>
      <c r="J99" s="927">
        <v>0</v>
      </c>
      <c r="K99" s="928">
        <v>0</v>
      </c>
      <c r="L99" s="928">
        <v>0</v>
      </c>
      <c r="M99" s="928">
        <v>0</v>
      </c>
      <c r="N99" s="927">
        <v>0</v>
      </c>
      <c r="O99" s="928">
        <v>0</v>
      </c>
      <c r="P99" s="928">
        <v>0</v>
      </c>
      <c r="Q99" s="928">
        <v>0</v>
      </c>
      <c r="R99" s="927">
        <v>0</v>
      </c>
      <c r="S99" s="928">
        <v>0</v>
      </c>
      <c r="T99" s="928">
        <v>0</v>
      </c>
      <c r="U99" s="928">
        <v>0</v>
      </c>
      <c r="V99" s="927">
        <v>0</v>
      </c>
      <c r="W99" s="928">
        <v>0</v>
      </c>
      <c r="X99" s="928">
        <v>0</v>
      </c>
      <c r="Y99" s="929">
        <v>0</v>
      </c>
    </row>
    <row r="100" spans="1:25" s="926" customFormat="1" ht="12">
      <c r="A100" s="924" t="s">
        <v>1131</v>
      </c>
      <c r="B100" s="927">
        <v>0</v>
      </c>
      <c r="C100" s="928">
        <v>0</v>
      </c>
      <c r="D100" s="928">
        <v>0</v>
      </c>
      <c r="E100" s="928">
        <v>0</v>
      </c>
      <c r="F100" s="927">
        <v>0</v>
      </c>
      <c r="G100" s="928">
        <v>0</v>
      </c>
      <c r="H100" s="928">
        <v>0</v>
      </c>
      <c r="I100" s="928">
        <v>0</v>
      </c>
      <c r="J100" s="927">
        <v>0</v>
      </c>
      <c r="K100" s="928">
        <v>0</v>
      </c>
      <c r="L100" s="928">
        <v>0</v>
      </c>
      <c r="M100" s="928">
        <v>0</v>
      </c>
      <c r="N100" s="927">
        <v>0</v>
      </c>
      <c r="O100" s="928">
        <v>0</v>
      </c>
      <c r="P100" s="928">
        <v>0</v>
      </c>
      <c r="Q100" s="928">
        <v>0</v>
      </c>
      <c r="R100" s="927">
        <v>0</v>
      </c>
      <c r="S100" s="928">
        <v>0</v>
      </c>
      <c r="T100" s="928">
        <v>0</v>
      </c>
      <c r="U100" s="928">
        <v>0</v>
      </c>
      <c r="V100" s="927">
        <v>0</v>
      </c>
      <c r="W100" s="928">
        <v>0</v>
      </c>
      <c r="X100" s="928">
        <v>0</v>
      </c>
      <c r="Y100" s="929">
        <v>0</v>
      </c>
    </row>
    <row r="101" spans="1:25" s="926" customFormat="1" ht="12">
      <c r="A101" s="924" t="s">
        <v>1132</v>
      </c>
      <c r="B101" s="927">
        <v>2.11633987</v>
      </c>
      <c r="C101" s="928">
        <v>1.6236991000000001</v>
      </c>
      <c r="D101" s="928">
        <v>0.63986359999999998</v>
      </c>
      <c r="E101" s="928">
        <v>0.125782</v>
      </c>
      <c r="F101" s="927">
        <v>11.714066410000001</v>
      </c>
      <c r="G101" s="928">
        <v>0.73932023999999996</v>
      </c>
      <c r="H101" s="928">
        <v>3.6841598199999996</v>
      </c>
      <c r="I101" s="928">
        <v>1.54494</v>
      </c>
      <c r="J101" s="927">
        <v>1.39998</v>
      </c>
      <c r="K101" s="928">
        <v>2.8999600000000001</v>
      </c>
      <c r="L101" s="928">
        <v>4.2061830000000002</v>
      </c>
      <c r="M101" s="928">
        <v>7.1317885700000003</v>
      </c>
      <c r="N101" s="927">
        <v>0</v>
      </c>
      <c r="O101" s="928">
        <v>1.3714059999999999</v>
      </c>
      <c r="P101" s="928">
        <v>375.00331083000003</v>
      </c>
      <c r="Q101" s="928">
        <v>435.52564798000003</v>
      </c>
      <c r="R101" s="927">
        <v>6.1288809500000001</v>
      </c>
      <c r="S101" s="928">
        <v>14.496427000000001</v>
      </c>
      <c r="T101" s="928">
        <v>35</v>
      </c>
      <c r="U101" s="928">
        <v>0.32346940000000002</v>
      </c>
      <c r="V101" s="927">
        <v>21.724930399999998</v>
      </c>
      <c r="W101" s="928">
        <v>0.23883299999999999</v>
      </c>
      <c r="X101" s="928">
        <v>0</v>
      </c>
      <c r="Y101" s="929">
        <v>0</v>
      </c>
    </row>
    <row r="102" spans="1:25" s="926" customFormat="1" ht="12">
      <c r="A102" s="924" t="s">
        <v>1133</v>
      </c>
      <c r="B102" s="927">
        <v>0</v>
      </c>
      <c r="C102" s="928">
        <v>0</v>
      </c>
      <c r="D102" s="928">
        <v>0</v>
      </c>
      <c r="E102" s="928">
        <v>0</v>
      </c>
      <c r="F102" s="927">
        <v>0</v>
      </c>
      <c r="G102" s="928">
        <v>0</v>
      </c>
      <c r="H102" s="928">
        <v>0</v>
      </c>
      <c r="I102" s="928">
        <v>0</v>
      </c>
      <c r="J102" s="927">
        <v>0</v>
      </c>
      <c r="K102" s="928">
        <v>5.6980000000000003E-2</v>
      </c>
      <c r="L102" s="928">
        <v>0</v>
      </c>
      <c r="M102" s="928">
        <v>0</v>
      </c>
      <c r="N102" s="927">
        <v>0</v>
      </c>
      <c r="O102" s="928">
        <v>0</v>
      </c>
      <c r="P102" s="928">
        <v>0</v>
      </c>
      <c r="Q102" s="928">
        <v>0</v>
      </c>
      <c r="R102" s="927">
        <v>0</v>
      </c>
      <c r="S102" s="928">
        <v>0</v>
      </c>
      <c r="T102" s="928">
        <v>0</v>
      </c>
      <c r="U102" s="928">
        <v>0</v>
      </c>
      <c r="V102" s="927">
        <v>0</v>
      </c>
      <c r="W102" s="928">
        <v>0</v>
      </c>
      <c r="X102" s="928">
        <v>0</v>
      </c>
      <c r="Y102" s="929">
        <v>0</v>
      </c>
    </row>
    <row r="103" spans="1:25" s="926" customFormat="1" ht="12">
      <c r="A103" s="924" t="s">
        <v>1134</v>
      </c>
      <c r="B103" s="927">
        <v>0</v>
      </c>
      <c r="C103" s="928">
        <v>0</v>
      </c>
      <c r="D103" s="928">
        <v>0</v>
      </c>
      <c r="E103" s="928">
        <v>0</v>
      </c>
      <c r="F103" s="927">
        <v>0</v>
      </c>
      <c r="G103" s="928">
        <v>0</v>
      </c>
      <c r="H103" s="928">
        <v>0</v>
      </c>
      <c r="I103" s="928">
        <v>0</v>
      </c>
      <c r="J103" s="927">
        <v>0</v>
      </c>
      <c r="K103" s="928">
        <v>0</v>
      </c>
      <c r="L103" s="928">
        <v>0</v>
      </c>
      <c r="M103" s="928">
        <v>0</v>
      </c>
      <c r="N103" s="927">
        <v>0</v>
      </c>
      <c r="O103" s="928">
        <v>6.25E-2</v>
      </c>
      <c r="P103" s="928">
        <v>6.25E-2</v>
      </c>
      <c r="Q103" s="928">
        <v>7.9825999999999994E-2</v>
      </c>
      <c r="R103" s="927">
        <v>0</v>
      </c>
      <c r="S103" s="928">
        <v>0</v>
      </c>
      <c r="T103" s="928">
        <v>0</v>
      </c>
      <c r="U103" s="928">
        <v>0</v>
      </c>
      <c r="V103" s="927">
        <v>0</v>
      </c>
      <c r="W103" s="928">
        <v>0.1</v>
      </c>
      <c r="X103" s="928">
        <v>0</v>
      </c>
      <c r="Y103" s="929">
        <v>0</v>
      </c>
    </row>
    <row r="104" spans="1:25" s="926" customFormat="1" ht="12">
      <c r="A104" s="924" t="s">
        <v>1135</v>
      </c>
      <c r="B104" s="927">
        <v>0</v>
      </c>
      <c r="C104" s="928">
        <v>0</v>
      </c>
      <c r="D104" s="928">
        <v>0</v>
      </c>
      <c r="E104" s="928">
        <v>0</v>
      </c>
      <c r="F104" s="927">
        <v>0</v>
      </c>
      <c r="G104" s="928">
        <v>0</v>
      </c>
      <c r="H104" s="928">
        <v>0</v>
      </c>
      <c r="I104" s="928">
        <v>0</v>
      </c>
      <c r="J104" s="927">
        <v>0</v>
      </c>
      <c r="K104" s="928">
        <v>0</v>
      </c>
      <c r="L104" s="928">
        <v>0</v>
      </c>
      <c r="M104" s="928">
        <v>0</v>
      </c>
      <c r="N104" s="927">
        <v>0</v>
      </c>
      <c r="O104" s="928">
        <v>0</v>
      </c>
      <c r="P104" s="928">
        <v>0</v>
      </c>
      <c r="Q104" s="928">
        <v>0</v>
      </c>
      <c r="R104" s="927">
        <v>0</v>
      </c>
      <c r="S104" s="928">
        <v>0</v>
      </c>
      <c r="T104" s="928">
        <v>0</v>
      </c>
      <c r="U104" s="928">
        <v>0</v>
      </c>
      <c r="V104" s="927">
        <v>0</v>
      </c>
      <c r="W104" s="928">
        <v>0</v>
      </c>
      <c r="X104" s="928">
        <v>0</v>
      </c>
      <c r="Y104" s="929">
        <v>0</v>
      </c>
    </row>
    <row r="105" spans="1:25" s="926" customFormat="1" ht="12">
      <c r="A105" s="924" t="s">
        <v>1136</v>
      </c>
      <c r="B105" s="927">
        <v>25.765339999999998</v>
      </c>
      <c r="C105" s="928">
        <v>4.97179649</v>
      </c>
      <c r="D105" s="928">
        <v>39.894504840000003</v>
      </c>
      <c r="E105" s="928">
        <v>49.970398770000003</v>
      </c>
      <c r="F105" s="927">
        <v>14.9074253</v>
      </c>
      <c r="G105" s="928">
        <v>88.80081684000001</v>
      </c>
      <c r="H105" s="928">
        <v>75.716331920000002</v>
      </c>
      <c r="I105" s="928">
        <v>171.31224951999999</v>
      </c>
      <c r="J105" s="927">
        <v>45.050329750000003</v>
      </c>
      <c r="K105" s="928">
        <v>24.868450979999995</v>
      </c>
      <c r="L105" s="928">
        <v>46.69397069</v>
      </c>
      <c r="M105" s="928">
        <v>42.194256090000003</v>
      </c>
      <c r="N105" s="927">
        <v>29.43872992</v>
      </c>
      <c r="O105" s="928">
        <v>18.868447079999999</v>
      </c>
      <c r="P105" s="928">
        <v>25.776006669999997</v>
      </c>
      <c r="Q105" s="928">
        <v>39.990013609999998</v>
      </c>
      <c r="R105" s="927">
        <v>3.4473200199999998</v>
      </c>
      <c r="S105" s="928">
        <v>46.430521390000003</v>
      </c>
      <c r="T105" s="928">
        <v>101.37052643999999</v>
      </c>
      <c r="U105" s="928">
        <v>8.9805017000000014</v>
      </c>
      <c r="V105" s="927">
        <v>0.33518599999999998</v>
      </c>
      <c r="W105" s="928">
        <v>83.322294389999996</v>
      </c>
      <c r="X105" s="928">
        <v>32.683769179999999</v>
      </c>
      <c r="Y105" s="929">
        <v>160.12256600000001</v>
      </c>
    </row>
    <row r="106" spans="1:25" s="926" customFormat="1" ht="12">
      <c r="A106" s="924" t="s">
        <v>1137</v>
      </c>
      <c r="B106" s="927">
        <v>0</v>
      </c>
      <c r="C106" s="928">
        <v>0</v>
      </c>
      <c r="D106" s="928">
        <v>0</v>
      </c>
      <c r="E106" s="928">
        <v>0</v>
      </c>
      <c r="F106" s="927">
        <v>0</v>
      </c>
      <c r="G106" s="928">
        <v>0</v>
      </c>
      <c r="H106" s="928">
        <v>0</v>
      </c>
      <c r="I106" s="928">
        <v>0</v>
      </c>
      <c r="J106" s="927">
        <v>0</v>
      </c>
      <c r="K106" s="928">
        <v>0</v>
      </c>
      <c r="L106" s="928">
        <v>0</v>
      </c>
      <c r="M106" s="928">
        <v>0</v>
      </c>
      <c r="N106" s="927">
        <v>0</v>
      </c>
      <c r="O106" s="928">
        <v>0</v>
      </c>
      <c r="P106" s="928">
        <v>0</v>
      </c>
      <c r="Q106" s="928">
        <v>0</v>
      </c>
      <c r="R106" s="927">
        <v>0</v>
      </c>
      <c r="S106" s="928">
        <v>0</v>
      </c>
      <c r="T106" s="928">
        <v>0</v>
      </c>
      <c r="U106" s="928">
        <v>0</v>
      </c>
      <c r="V106" s="927">
        <v>0</v>
      </c>
      <c r="W106" s="928">
        <v>0</v>
      </c>
      <c r="X106" s="928">
        <v>0</v>
      </c>
      <c r="Y106" s="929">
        <v>0</v>
      </c>
    </row>
    <row r="107" spans="1:25" s="926" customFormat="1" ht="12">
      <c r="A107" s="924" t="s">
        <v>1138</v>
      </c>
      <c r="B107" s="927">
        <v>0</v>
      </c>
      <c r="C107" s="928">
        <v>0</v>
      </c>
      <c r="D107" s="928">
        <v>0</v>
      </c>
      <c r="E107" s="928">
        <v>0</v>
      </c>
      <c r="F107" s="927">
        <v>0</v>
      </c>
      <c r="G107" s="928">
        <v>0</v>
      </c>
      <c r="H107" s="928">
        <v>0</v>
      </c>
      <c r="I107" s="928">
        <v>4.9999929999999999</v>
      </c>
      <c r="J107" s="927">
        <v>0</v>
      </c>
      <c r="K107" s="928">
        <v>0</v>
      </c>
      <c r="L107" s="928">
        <v>0</v>
      </c>
      <c r="M107" s="928">
        <v>0</v>
      </c>
      <c r="N107" s="927">
        <v>0</v>
      </c>
      <c r="O107" s="928">
        <v>0</v>
      </c>
      <c r="P107" s="928">
        <v>0</v>
      </c>
      <c r="Q107" s="928">
        <v>0</v>
      </c>
      <c r="R107" s="927">
        <v>0</v>
      </c>
      <c r="S107" s="928">
        <v>0</v>
      </c>
      <c r="T107" s="928">
        <v>0</v>
      </c>
      <c r="U107" s="928">
        <v>0</v>
      </c>
      <c r="V107" s="927">
        <v>0</v>
      </c>
      <c r="W107" s="928">
        <v>0</v>
      </c>
      <c r="X107" s="928">
        <v>0</v>
      </c>
      <c r="Y107" s="929">
        <v>0</v>
      </c>
    </row>
    <row r="108" spans="1:25" s="926" customFormat="1" ht="12">
      <c r="A108" s="924" t="s">
        <v>1139</v>
      </c>
      <c r="B108" s="927">
        <v>0.14130000000000001</v>
      </c>
      <c r="C108" s="928">
        <v>0</v>
      </c>
      <c r="D108" s="928">
        <v>0</v>
      </c>
      <c r="E108" s="928">
        <v>6.1991999999999998E-2</v>
      </c>
      <c r="F108" s="927">
        <v>6.4210000000000003E-2</v>
      </c>
      <c r="G108" s="928">
        <v>6.3899999999999998E-2</v>
      </c>
      <c r="H108" s="928">
        <v>0.25645499999999999</v>
      </c>
      <c r="I108" s="928">
        <v>4.2000000000000003E-2</v>
      </c>
      <c r="J108" s="927">
        <v>0.17005500000000001</v>
      </c>
      <c r="K108" s="928">
        <v>9.231499E-2</v>
      </c>
      <c r="L108" s="928">
        <v>0</v>
      </c>
      <c r="M108" s="928">
        <v>0</v>
      </c>
      <c r="N108" s="927">
        <v>0</v>
      </c>
      <c r="O108" s="928">
        <v>7.0000000000000007E-2</v>
      </c>
      <c r="P108" s="928">
        <v>0.1990672</v>
      </c>
      <c r="Q108" s="928">
        <v>0</v>
      </c>
      <c r="R108" s="927">
        <v>0.115942</v>
      </c>
      <c r="S108" s="928">
        <v>0.22073551999999999</v>
      </c>
      <c r="T108" s="928">
        <v>0</v>
      </c>
      <c r="U108" s="928">
        <v>0</v>
      </c>
      <c r="V108" s="927">
        <v>0.39833723999999998</v>
      </c>
      <c r="W108" s="928">
        <v>7.035814E-2</v>
      </c>
      <c r="X108" s="928">
        <v>4.1233999999999997E-4</v>
      </c>
      <c r="Y108" s="929">
        <v>0</v>
      </c>
    </row>
    <row r="109" spans="1:25" s="926" customFormat="1" ht="12">
      <c r="A109" s="924" t="s">
        <v>1140</v>
      </c>
      <c r="B109" s="927">
        <v>0</v>
      </c>
      <c r="C109" s="928">
        <v>0</v>
      </c>
      <c r="D109" s="928">
        <v>0</v>
      </c>
      <c r="E109" s="928">
        <v>0</v>
      </c>
      <c r="F109" s="927">
        <v>0</v>
      </c>
      <c r="G109" s="928">
        <v>0</v>
      </c>
      <c r="H109" s="928">
        <v>0</v>
      </c>
      <c r="I109" s="928">
        <v>0</v>
      </c>
      <c r="J109" s="927">
        <v>0</v>
      </c>
      <c r="K109" s="928">
        <v>0</v>
      </c>
      <c r="L109" s="928">
        <v>0</v>
      </c>
      <c r="M109" s="928">
        <v>0</v>
      </c>
      <c r="N109" s="927">
        <v>0</v>
      </c>
      <c r="O109" s="928">
        <v>0</v>
      </c>
      <c r="P109" s="928">
        <v>0</v>
      </c>
      <c r="Q109" s="928">
        <v>0</v>
      </c>
      <c r="R109" s="927">
        <v>0</v>
      </c>
      <c r="S109" s="928">
        <v>0</v>
      </c>
      <c r="T109" s="928">
        <v>0</v>
      </c>
      <c r="U109" s="928">
        <v>0</v>
      </c>
      <c r="V109" s="927">
        <v>0</v>
      </c>
      <c r="W109" s="928">
        <v>0</v>
      </c>
      <c r="X109" s="928">
        <v>0</v>
      </c>
      <c r="Y109" s="929">
        <v>0</v>
      </c>
    </row>
    <row r="110" spans="1:25" s="926" customFormat="1" ht="12">
      <c r="A110" s="924" t="s">
        <v>1141</v>
      </c>
      <c r="B110" s="927">
        <v>0</v>
      </c>
      <c r="C110" s="928">
        <v>0</v>
      </c>
      <c r="D110" s="928">
        <v>0</v>
      </c>
      <c r="E110" s="928">
        <v>0</v>
      </c>
      <c r="F110" s="927">
        <v>0</v>
      </c>
      <c r="G110" s="928">
        <v>0</v>
      </c>
      <c r="H110" s="928">
        <v>3.6069599999999999</v>
      </c>
      <c r="I110" s="928">
        <v>0</v>
      </c>
      <c r="J110" s="927">
        <v>0</v>
      </c>
      <c r="K110" s="928">
        <v>0</v>
      </c>
      <c r="L110" s="928">
        <v>0</v>
      </c>
      <c r="M110" s="928">
        <v>0</v>
      </c>
      <c r="N110" s="927">
        <v>0</v>
      </c>
      <c r="O110" s="928">
        <v>0</v>
      </c>
      <c r="P110" s="928">
        <v>0</v>
      </c>
      <c r="Q110" s="928">
        <v>0</v>
      </c>
      <c r="R110" s="927">
        <v>0</v>
      </c>
      <c r="S110" s="928">
        <v>0</v>
      </c>
      <c r="T110" s="928">
        <v>0</v>
      </c>
      <c r="U110" s="928">
        <v>0</v>
      </c>
      <c r="V110" s="927">
        <v>0</v>
      </c>
      <c r="W110" s="928">
        <v>0</v>
      </c>
      <c r="X110" s="928">
        <v>0</v>
      </c>
      <c r="Y110" s="929">
        <v>0</v>
      </c>
    </row>
    <row r="111" spans="1:25" s="926" customFormat="1" ht="12">
      <c r="A111" s="924" t="s">
        <v>1142</v>
      </c>
      <c r="B111" s="927">
        <v>25.841965999999999</v>
      </c>
      <c r="C111" s="928">
        <v>0</v>
      </c>
      <c r="D111" s="928">
        <v>13.95646588</v>
      </c>
      <c r="E111" s="928">
        <v>12.603911489999998</v>
      </c>
      <c r="F111" s="927">
        <v>2.054775E-2</v>
      </c>
      <c r="G111" s="928">
        <v>11.478963469999998</v>
      </c>
      <c r="H111" s="928">
        <v>14.48072487</v>
      </c>
      <c r="I111" s="928">
        <v>2.9999199999999999</v>
      </c>
      <c r="J111" s="927">
        <v>1.63595647</v>
      </c>
      <c r="K111" s="928">
        <v>1.46020778</v>
      </c>
      <c r="L111" s="928">
        <v>1.7526924500000003</v>
      </c>
      <c r="M111" s="928">
        <v>4.5058938900000003</v>
      </c>
      <c r="N111" s="927">
        <v>12.124594500000001</v>
      </c>
      <c r="O111" s="928">
        <v>4.17514904</v>
      </c>
      <c r="P111" s="928">
        <v>12.112487290000001</v>
      </c>
      <c r="Q111" s="928">
        <v>30.886192609999998</v>
      </c>
      <c r="R111" s="927">
        <v>9.5320094400000013</v>
      </c>
      <c r="S111" s="928">
        <v>0.4565072</v>
      </c>
      <c r="T111" s="928">
        <v>1.9221520400000001</v>
      </c>
      <c r="U111" s="928">
        <v>14.52192032</v>
      </c>
      <c r="V111" s="927">
        <v>4.2191783699999998</v>
      </c>
      <c r="W111" s="928">
        <v>5.6957037599999998</v>
      </c>
      <c r="X111" s="928">
        <v>12.162125850000001</v>
      </c>
      <c r="Y111" s="929">
        <v>47.995493920000001</v>
      </c>
    </row>
    <row r="112" spans="1:25" s="926" customFormat="1" ht="12">
      <c r="A112" s="924" t="s">
        <v>1143</v>
      </c>
      <c r="B112" s="927">
        <v>7.51399141</v>
      </c>
      <c r="C112" s="928">
        <v>24.771554429999998</v>
      </c>
      <c r="D112" s="928">
        <v>7.2316012699999996</v>
      </c>
      <c r="E112" s="928">
        <v>7.7456732599999993</v>
      </c>
      <c r="F112" s="927">
        <v>44.81561121</v>
      </c>
      <c r="G112" s="928">
        <v>26.714390350000002</v>
      </c>
      <c r="H112" s="928">
        <v>72.334047549999994</v>
      </c>
      <c r="I112" s="928">
        <v>214.25872676</v>
      </c>
      <c r="J112" s="927">
        <v>2313.2300273600003</v>
      </c>
      <c r="K112" s="928">
        <v>153.95995775999998</v>
      </c>
      <c r="L112" s="928">
        <v>52.30116451</v>
      </c>
      <c r="M112" s="928">
        <v>21.910741410000004</v>
      </c>
      <c r="N112" s="927">
        <v>60.468155239999994</v>
      </c>
      <c r="O112" s="928">
        <v>60.565888030000004</v>
      </c>
      <c r="P112" s="928">
        <v>23.591517030000002</v>
      </c>
      <c r="Q112" s="928">
        <v>10.78479035</v>
      </c>
      <c r="R112" s="927">
        <v>43.370411779999998</v>
      </c>
      <c r="S112" s="928">
        <v>53.87686016</v>
      </c>
      <c r="T112" s="928">
        <v>0.5599132</v>
      </c>
      <c r="U112" s="928">
        <v>19.788878230000002</v>
      </c>
      <c r="V112" s="927">
        <v>11.286466089999999</v>
      </c>
      <c r="W112" s="928">
        <v>237.83715148999997</v>
      </c>
      <c r="X112" s="928">
        <v>19.748449609999998</v>
      </c>
      <c r="Y112" s="929">
        <v>3.1255775699999999</v>
      </c>
    </row>
    <row r="113" spans="1:25" s="926" customFormat="1" ht="12">
      <c r="A113" s="924" t="s">
        <v>1144</v>
      </c>
      <c r="B113" s="927">
        <v>0</v>
      </c>
      <c r="C113" s="928">
        <v>0</v>
      </c>
      <c r="D113" s="928">
        <v>0</v>
      </c>
      <c r="E113" s="928">
        <v>0</v>
      </c>
      <c r="F113" s="927">
        <v>0</v>
      </c>
      <c r="G113" s="928">
        <v>0</v>
      </c>
      <c r="H113" s="928">
        <v>0</v>
      </c>
      <c r="I113" s="928">
        <v>0</v>
      </c>
      <c r="J113" s="927">
        <v>0</v>
      </c>
      <c r="K113" s="928">
        <v>0</v>
      </c>
      <c r="L113" s="928">
        <v>0</v>
      </c>
      <c r="M113" s="928">
        <v>0</v>
      </c>
      <c r="N113" s="927">
        <v>0</v>
      </c>
      <c r="O113" s="928">
        <v>0</v>
      </c>
      <c r="P113" s="928">
        <v>0</v>
      </c>
      <c r="Q113" s="928">
        <v>0</v>
      </c>
      <c r="R113" s="927">
        <v>0</v>
      </c>
      <c r="S113" s="928">
        <v>0</v>
      </c>
      <c r="T113" s="928">
        <v>0</v>
      </c>
      <c r="U113" s="928">
        <v>0</v>
      </c>
      <c r="V113" s="927">
        <v>0</v>
      </c>
      <c r="W113" s="928">
        <v>0</v>
      </c>
      <c r="X113" s="928">
        <v>0</v>
      </c>
      <c r="Y113" s="929">
        <v>0</v>
      </c>
    </row>
    <row r="114" spans="1:25" s="926" customFormat="1" ht="12">
      <c r="A114" s="924" t="s">
        <v>1145</v>
      </c>
      <c r="B114" s="927">
        <v>0</v>
      </c>
      <c r="C114" s="928">
        <v>0</v>
      </c>
      <c r="D114" s="928">
        <v>0</v>
      </c>
      <c r="E114" s="928">
        <v>0</v>
      </c>
      <c r="F114" s="927">
        <v>0</v>
      </c>
      <c r="G114" s="928">
        <v>0</v>
      </c>
      <c r="H114" s="928">
        <v>0.37498100000000001</v>
      </c>
      <c r="I114" s="928">
        <v>0</v>
      </c>
      <c r="J114" s="927">
        <v>0</v>
      </c>
      <c r="K114" s="928">
        <v>0</v>
      </c>
      <c r="L114" s="928">
        <v>6.2799999999999995E-2</v>
      </c>
      <c r="M114" s="928">
        <v>0</v>
      </c>
      <c r="N114" s="927">
        <v>0</v>
      </c>
      <c r="O114" s="928">
        <v>0</v>
      </c>
      <c r="P114" s="928">
        <v>0</v>
      </c>
      <c r="Q114" s="928">
        <v>0</v>
      </c>
      <c r="R114" s="927">
        <v>0</v>
      </c>
      <c r="S114" s="928">
        <v>0</v>
      </c>
      <c r="T114" s="928">
        <v>0</v>
      </c>
      <c r="U114" s="928">
        <v>0</v>
      </c>
      <c r="V114" s="927">
        <v>0</v>
      </c>
      <c r="W114" s="928">
        <v>0</v>
      </c>
      <c r="X114" s="928">
        <v>0</v>
      </c>
      <c r="Y114" s="929">
        <v>0</v>
      </c>
    </row>
    <row r="115" spans="1:25" s="926" customFormat="1" ht="12">
      <c r="A115" s="924" t="s">
        <v>1146</v>
      </c>
      <c r="B115" s="927">
        <v>1.9799800000000001</v>
      </c>
      <c r="C115" s="928">
        <v>0.89997000000000005</v>
      </c>
      <c r="D115" s="928">
        <v>2.9159600000000001</v>
      </c>
      <c r="E115" s="928">
        <v>7.1499790000000001</v>
      </c>
      <c r="F115" s="927">
        <v>1.799993</v>
      </c>
      <c r="G115" s="928">
        <v>3.099993</v>
      </c>
      <c r="H115" s="928">
        <v>1.699986</v>
      </c>
      <c r="I115" s="928">
        <v>0</v>
      </c>
      <c r="J115" s="927">
        <v>0</v>
      </c>
      <c r="K115" s="928">
        <v>0</v>
      </c>
      <c r="L115" s="928">
        <v>0</v>
      </c>
      <c r="M115" s="928">
        <v>0</v>
      </c>
      <c r="N115" s="927">
        <v>0.64997499999999997</v>
      </c>
      <c r="O115" s="928">
        <v>0</v>
      </c>
      <c r="P115" s="928">
        <v>2.4039824599999999</v>
      </c>
      <c r="Q115" s="928">
        <v>0</v>
      </c>
      <c r="R115" s="927">
        <v>0</v>
      </c>
      <c r="S115" s="928">
        <v>0</v>
      </c>
      <c r="T115" s="928">
        <v>0</v>
      </c>
      <c r="U115" s="928">
        <v>0</v>
      </c>
      <c r="V115" s="927">
        <v>0</v>
      </c>
      <c r="W115" s="928">
        <v>0</v>
      </c>
      <c r="X115" s="928">
        <v>0</v>
      </c>
      <c r="Y115" s="929">
        <v>0</v>
      </c>
    </row>
    <row r="116" spans="1:25" s="926" customFormat="1" ht="12">
      <c r="A116" s="924" t="s">
        <v>1147</v>
      </c>
      <c r="B116" s="927">
        <v>0</v>
      </c>
      <c r="C116" s="928">
        <v>0</v>
      </c>
      <c r="D116" s="928">
        <v>0</v>
      </c>
      <c r="E116" s="928">
        <v>100</v>
      </c>
      <c r="F116" s="927">
        <v>50</v>
      </c>
      <c r="G116" s="928">
        <v>6.2554739999999998E-2</v>
      </c>
      <c r="H116" s="928">
        <v>200</v>
      </c>
      <c r="I116" s="928">
        <v>79.999975000000006</v>
      </c>
      <c r="J116" s="927">
        <v>0</v>
      </c>
      <c r="K116" s="928">
        <v>0.67098999999999998</v>
      </c>
      <c r="L116" s="928">
        <v>0</v>
      </c>
      <c r="M116" s="928">
        <v>10</v>
      </c>
      <c r="N116" s="927">
        <v>0</v>
      </c>
      <c r="O116" s="928">
        <v>0</v>
      </c>
      <c r="P116" s="928">
        <v>0</v>
      </c>
      <c r="Q116" s="928">
        <v>0</v>
      </c>
      <c r="R116" s="927">
        <v>0</v>
      </c>
      <c r="S116" s="928">
        <v>0</v>
      </c>
      <c r="T116" s="928">
        <v>0</v>
      </c>
      <c r="U116" s="928">
        <v>0</v>
      </c>
      <c r="V116" s="927">
        <v>0</v>
      </c>
      <c r="W116" s="928">
        <v>0</v>
      </c>
      <c r="X116" s="928">
        <v>0</v>
      </c>
      <c r="Y116" s="929">
        <v>0</v>
      </c>
    </row>
    <row r="117" spans="1:25" s="926" customFormat="1" ht="12">
      <c r="A117" s="924" t="s">
        <v>1148</v>
      </c>
      <c r="B117" s="927">
        <v>0</v>
      </c>
      <c r="C117" s="928">
        <v>0</v>
      </c>
      <c r="D117" s="928">
        <v>0</v>
      </c>
      <c r="E117" s="928">
        <v>0</v>
      </c>
      <c r="F117" s="927">
        <v>0</v>
      </c>
      <c r="G117" s="928">
        <v>0</v>
      </c>
      <c r="H117" s="928">
        <v>0</v>
      </c>
      <c r="I117" s="928">
        <v>0</v>
      </c>
      <c r="J117" s="927">
        <v>0.01</v>
      </c>
      <c r="K117" s="928">
        <v>0</v>
      </c>
      <c r="L117" s="928">
        <v>0</v>
      </c>
      <c r="M117" s="928">
        <v>0</v>
      </c>
      <c r="N117" s="927">
        <v>0</v>
      </c>
      <c r="O117" s="928">
        <v>0</v>
      </c>
      <c r="P117" s="928">
        <v>0</v>
      </c>
      <c r="Q117" s="928">
        <v>0</v>
      </c>
      <c r="R117" s="927">
        <v>0</v>
      </c>
      <c r="S117" s="928">
        <v>0</v>
      </c>
      <c r="T117" s="928">
        <v>0</v>
      </c>
      <c r="U117" s="928">
        <v>0</v>
      </c>
      <c r="V117" s="927">
        <v>0</v>
      </c>
      <c r="W117" s="928">
        <v>0</v>
      </c>
      <c r="X117" s="928">
        <v>0</v>
      </c>
      <c r="Y117" s="929">
        <v>0</v>
      </c>
    </row>
    <row r="118" spans="1:25" s="926" customFormat="1" ht="12">
      <c r="A118" s="924" t="s">
        <v>1149</v>
      </c>
      <c r="B118" s="927">
        <v>0</v>
      </c>
      <c r="C118" s="928">
        <v>0</v>
      </c>
      <c r="D118" s="928">
        <v>0</v>
      </c>
      <c r="E118" s="928">
        <v>0</v>
      </c>
      <c r="F118" s="927">
        <v>0</v>
      </c>
      <c r="G118" s="928">
        <v>0</v>
      </c>
      <c r="H118" s="928">
        <v>0</v>
      </c>
      <c r="I118" s="928">
        <v>0</v>
      </c>
      <c r="J118" s="927">
        <v>0</v>
      </c>
      <c r="K118" s="928">
        <v>0</v>
      </c>
      <c r="L118" s="928">
        <v>0</v>
      </c>
      <c r="M118" s="928">
        <v>0</v>
      </c>
      <c r="N118" s="927">
        <v>0</v>
      </c>
      <c r="O118" s="928">
        <v>0</v>
      </c>
      <c r="P118" s="928">
        <v>0</v>
      </c>
      <c r="Q118" s="928">
        <v>0</v>
      </c>
      <c r="R118" s="927">
        <v>0</v>
      </c>
      <c r="S118" s="928">
        <v>0</v>
      </c>
      <c r="T118" s="928">
        <v>1.142857</v>
      </c>
      <c r="U118" s="928">
        <v>0</v>
      </c>
      <c r="V118" s="927">
        <v>0</v>
      </c>
      <c r="W118" s="928">
        <v>0</v>
      </c>
      <c r="X118" s="928">
        <v>0</v>
      </c>
      <c r="Y118" s="929">
        <v>0</v>
      </c>
    </row>
    <row r="119" spans="1:25" s="926" customFormat="1" ht="12">
      <c r="A119" s="924" t="s">
        <v>1150</v>
      </c>
      <c r="B119" s="927">
        <v>0</v>
      </c>
      <c r="C119" s="928">
        <v>0</v>
      </c>
      <c r="D119" s="928">
        <v>0</v>
      </c>
      <c r="E119" s="928">
        <v>0</v>
      </c>
      <c r="F119" s="927">
        <v>0</v>
      </c>
      <c r="G119" s="928">
        <v>0</v>
      </c>
      <c r="H119" s="928">
        <v>0</v>
      </c>
      <c r="I119" s="928">
        <v>0</v>
      </c>
      <c r="J119" s="927">
        <v>0</v>
      </c>
      <c r="K119" s="928">
        <v>6.4930000000000002E-2</v>
      </c>
      <c r="L119" s="928">
        <v>0.255025</v>
      </c>
      <c r="M119" s="928">
        <v>0.84041650000000001</v>
      </c>
      <c r="N119" s="927">
        <v>0.25258026</v>
      </c>
      <c r="O119" s="928">
        <v>9.9349999999999994E-3</v>
      </c>
      <c r="P119" s="928">
        <v>0</v>
      </c>
      <c r="Q119" s="928">
        <v>0</v>
      </c>
      <c r="R119" s="927">
        <v>0.86070575999999999</v>
      </c>
      <c r="S119" s="928">
        <v>1.124925</v>
      </c>
      <c r="T119" s="928">
        <v>2.4999750000000001</v>
      </c>
      <c r="U119" s="928">
        <v>4.1501000000000001</v>
      </c>
      <c r="V119" s="927">
        <v>8.2750000000000004</v>
      </c>
      <c r="W119" s="928">
        <v>5.0000499999999999</v>
      </c>
      <c r="X119" s="928">
        <v>3</v>
      </c>
      <c r="Y119" s="929">
        <v>5.5</v>
      </c>
    </row>
    <row r="120" spans="1:25" s="926" customFormat="1" ht="12">
      <c r="A120" s="924" t="s">
        <v>1151</v>
      </c>
      <c r="B120" s="927">
        <v>0</v>
      </c>
      <c r="C120" s="928">
        <v>0</v>
      </c>
      <c r="D120" s="928">
        <v>0</v>
      </c>
      <c r="E120" s="928">
        <v>0</v>
      </c>
      <c r="F120" s="927">
        <v>0</v>
      </c>
      <c r="G120" s="928">
        <v>0</v>
      </c>
      <c r="H120" s="928">
        <v>0</v>
      </c>
      <c r="I120" s="928">
        <v>0</v>
      </c>
      <c r="J120" s="927">
        <v>0</v>
      </c>
      <c r="K120" s="928">
        <v>0</v>
      </c>
      <c r="L120" s="928">
        <v>0</v>
      </c>
      <c r="M120" s="928">
        <v>0</v>
      </c>
      <c r="N120" s="927">
        <v>0</v>
      </c>
      <c r="O120" s="928">
        <v>1.44</v>
      </c>
      <c r="P120" s="928">
        <v>0</v>
      </c>
      <c r="Q120" s="928">
        <v>0</v>
      </c>
      <c r="R120" s="927">
        <v>0</v>
      </c>
      <c r="S120" s="928">
        <v>0</v>
      </c>
      <c r="T120" s="928">
        <v>8.9516999999999993E-4</v>
      </c>
      <c r="U120" s="928">
        <v>0</v>
      </c>
      <c r="V120" s="927">
        <v>0.1</v>
      </c>
      <c r="W120" s="928">
        <v>0.1</v>
      </c>
      <c r="X120" s="928">
        <v>0</v>
      </c>
      <c r="Y120" s="929">
        <v>0</v>
      </c>
    </row>
    <row r="121" spans="1:25" s="926" customFormat="1" ht="12">
      <c r="A121" s="924" t="s">
        <v>1152</v>
      </c>
      <c r="B121" s="927">
        <v>0</v>
      </c>
      <c r="C121" s="928">
        <v>0</v>
      </c>
      <c r="D121" s="928">
        <v>0</v>
      </c>
      <c r="E121" s="928">
        <v>0</v>
      </c>
      <c r="F121" s="927">
        <v>0</v>
      </c>
      <c r="G121" s="928">
        <v>0</v>
      </c>
      <c r="H121" s="928">
        <v>0</v>
      </c>
      <c r="I121" s="928">
        <v>0</v>
      </c>
      <c r="J121" s="927">
        <v>0</v>
      </c>
      <c r="K121" s="928">
        <v>0</v>
      </c>
      <c r="L121" s="928">
        <v>0</v>
      </c>
      <c r="M121" s="928">
        <v>0</v>
      </c>
      <c r="N121" s="927">
        <v>0</v>
      </c>
      <c r="O121" s="928">
        <v>0</v>
      </c>
      <c r="P121" s="928">
        <v>0</v>
      </c>
      <c r="Q121" s="928">
        <v>0</v>
      </c>
      <c r="R121" s="927">
        <v>0</v>
      </c>
      <c r="S121" s="928">
        <v>0</v>
      </c>
      <c r="T121" s="928">
        <v>0</v>
      </c>
      <c r="U121" s="928">
        <v>0</v>
      </c>
      <c r="V121" s="927">
        <v>0.84662550000000003</v>
      </c>
      <c r="W121" s="928">
        <v>0</v>
      </c>
      <c r="X121" s="928">
        <v>0</v>
      </c>
      <c r="Y121" s="929">
        <v>0</v>
      </c>
    </row>
    <row r="122" spans="1:25" s="926" customFormat="1" ht="12">
      <c r="A122" s="924" t="s">
        <v>1153</v>
      </c>
      <c r="B122" s="927">
        <v>5.179752109999999</v>
      </c>
      <c r="C122" s="928">
        <v>7.1653148600000005</v>
      </c>
      <c r="D122" s="928">
        <v>2.52861</v>
      </c>
      <c r="E122" s="928">
        <v>29.978296199999999</v>
      </c>
      <c r="F122" s="927">
        <v>3.3247007000000002</v>
      </c>
      <c r="G122" s="928">
        <v>13.524581230000001</v>
      </c>
      <c r="H122" s="928">
        <v>6.1347207499999996</v>
      </c>
      <c r="I122" s="928">
        <v>24.684107319999999</v>
      </c>
      <c r="J122" s="927">
        <v>9.3534946200000011</v>
      </c>
      <c r="K122" s="928">
        <v>7.4536059999999997</v>
      </c>
      <c r="L122" s="928">
        <v>12.48800511</v>
      </c>
      <c r="M122" s="928">
        <v>7.4497570899999994</v>
      </c>
      <c r="N122" s="927">
        <v>5.7253229399999999</v>
      </c>
      <c r="O122" s="928">
        <v>5.0291055600000005</v>
      </c>
      <c r="P122" s="928">
        <v>308.06290268999999</v>
      </c>
      <c r="Q122" s="928">
        <v>2.2885098300000002</v>
      </c>
      <c r="R122" s="927">
        <v>5.8304089599999998</v>
      </c>
      <c r="S122" s="928">
        <v>9.5123499999999996</v>
      </c>
      <c r="T122" s="928">
        <v>0.96594500000000005</v>
      </c>
      <c r="U122" s="928">
        <v>44.832870999999997</v>
      </c>
      <c r="V122" s="927">
        <v>0.55310250000000005</v>
      </c>
      <c r="W122" s="928">
        <v>5.6989999999999999E-2</v>
      </c>
      <c r="X122" s="928">
        <v>18.564870160000002</v>
      </c>
      <c r="Y122" s="929">
        <v>31.977412000000001</v>
      </c>
    </row>
    <row r="123" spans="1:25" s="926" customFormat="1" ht="12">
      <c r="A123" s="924" t="s">
        <v>1154</v>
      </c>
      <c r="B123" s="927">
        <v>999.03079713</v>
      </c>
      <c r="C123" s="928">
        <v>1062.4720477000001</v>
      </c>
      <c r="D123" s="928">
        <v>781.81493348000004</v>
      </c>
      <c r="E123" s="928">
        <v>589.00893653000003</v>
      </c>
      <c r="F123" s="927">
        <v>2416.1645354000002</v>
      </c>
      <c r="G123" s="928">
        <v>1731.55482643</v>
      </c>
      <c r="H123" s="928">
        <v>2625.3957995000001</v>
      </c>
      <c r="I123" s="928">
        <v>3487.6977148199999</v>
      </c>
      <c r="J123" s="927">
        <v>2752.5654185999997</v>
      </c>
      <c r="K123" s="928">
        <v>3025.6196464600002</v>
      </c>
      <c r="L123" s="928">
        <v>2051.5156684999997</v>
      </c>
      <c r="M123" s="928">
        <v>2805.6743660000002</v>
      </c>
      <c r="N123" s="927">
        <v>2133.2168599899996</v>
      </c>
      <c r="O123" s="928">
        <v>3973.3452127000005</v>
      </c>
      <c r="P123" s="928">
        <v>2885.5855587800002</v>
      </c>
      <c r="Q123" s="928">
        <v>1945.8126478100003</v>
      </c>
      <c r="R123" s="927">
        <v>1759.1503695399999</v>
      </c>
      <c r="S123" s="928">
        <v>1078.85489646</v>
      </c>
      <c r="T123" s="928">
        <v>564.90591890999997</v>
      </c>
      <c r="U123" s="928">
        <v>431.04823207999999</v>
      </c>
      <c r="V123" s="927">
        <v>216.19020872999999</v>
      </c>
      <c r="W123" s="928">
        <v>335.17309725000001</v>
      </c>
      <c r="X123" s="928">
        <v>1097.5908065700003</v>
      </c>
      <c r="Y123" s="929">
        <v>482.89409988</v>
      </c>
    </row>
    <row r="124" spans="1:25" s="926" customFormat="1" ht="12">
      <c r="A124" s="924" t="s">
        <v>1155</v>
      </c>
      <c r="B124" s="927">
        <v>0</v>
      </c>
      <c r="C124" s="928">
        <v>0</v>
      </c>
      <c r="D124" s="928">
        <v>0</v>
      </c>
      <c r="E124" s="928">
        <v>1.9963000000000002E-2</v>
      </c>
      <c r="F124" s="927">
        <v>0</v>
      </c>
      <c r="G124" s="928">
        <v>0.06</v>
      </c>
      <c r="H124" s="928">
        <v>0</v>
      </c>
      <c r="I124" s="928">
        <v>0.49995400000000001</v>
      </c>
      <c r="J124" s="927">
        <v>0</v>
      </c>
      <c r="K124" s="928">
        <v>0</v>
      </c>
      <c r="L124" s="928">
        <v>0</v>
      </c>
      <c r="M124" s="928">
        <v>5.9875900000000003E-2</v>
      </c>
      <c r="N124" s="927">
        <v>0</v>
      </c>
      <c r="O124" s="928">
        <v>0</v>
      </c>
      <c r="P124" s="928">
        <v>0.05</v>
      </c>
      <c r="Q124" s="928">
        <v>0</v>
      </c>
      <c r="R124" s="927">
        <v>0</v>
      </c>
      <c r="S124" s="928">
        <v>0</v>
      </c>
      <c r="T124" s="928">
        <v>0</v>
      </c>
      <c r="U124" s="928">
        <v>0</v>
      </c>
      <c r="V124" s="927">
        <v>9.9930000000000005E-2</v>
      </c>
      <c r="W124" s="928">
        <v>0</v>
      </c>
      <c r="X124" s="928">
        <v>0</v>
      </c>
      <c r="Y124" s="929">
        <v>0</v>
      </c>
    </row>
    <row r="125" spans="1:25" s="926" customFormat="1" ht="12">
      <c r="A125" s="924" t="s">
        <v>1156</v>
      </c>
      <c r="B125" s="927">
        <v>314.25012156000003</v>
      </c>
      <c r="C125" s="928">
        <v>334.01136045000004</v>
      </c>
      <c r="D125" s="928">
        <v>353.34883687000001</v>
      </c>
      <c r="E125" s="928">
        <v>482.48871187000003</v>
      </c>
      <c r="F125" s="927">
        <v>410.35608985000005</v>
      </c>
      <c r="G125" s="928">
        <v>506.11047123000003</v>
      </c>
      <c r="H125" s="928">
        <v>569.72883518000003</v>
      </c>
      <c r="I125" s="928">
        <v>1054.00398791</v>
      </c>
      <c r="J125" s="927">
        <v>795.4053267999999</v>
      </c>
      <c r="K125" s="928">
        <v>1074.4080775899999</v>
      </c>
      <c r="L125" s="928">
        <v>1158.1438258899998</v>
      </c>
      <c r="M125" s="928">
        <v>1118.5825844999999</v>
      </c>
      <c r="N125" s="927">
        <v>531.72562983</v>
      </c>
      <c r="O125" s="928">
        <v>1002.91609041</v>
      </c>
      <c r="P125" s="928">
        <v>1128.6983577999999</v>
      </c>
      <c r="Q125" s="928">
        <v>1074.0757148900002</v>
      </c>
      <c r="R125" s="927">
        <v>348.27433905000004</v>
      </c>
      <c r="S125" s="928">
        <v>522.25192129000004</v>
      </c>
      <c r="T125" s="928">
        <v>1374.9078046299999</v>
      </c>
      <c r="U125" s="928">
        <v>208.76530488999998</v>
      </c>
      <c r="V125" s="927">
        <v>159.75058786000002</v>
      </c>
      <c r="W125" s="928">
        <v>116.40030975000001</v>
      </c>
      <c r="X125" s="928">
        <v>426.98213343000003</v>
      </c>
      <c r="Y125" s="929">
        <v>242.45724146000001</v>
      </c>
    </row>
    <row r="126" spans="1:25" s="926" customFormat="1" ht="12">
      <c r="A126" s="924" t="s">
        <v>1157</v>
      </c>
      <c r="B126" s="927">
        <v>0</v>
      </c>
      <c r="C126" s="928">
        <v>0</v>
      </c>
      <c r="D126" s="928">
        <v>0</v>
      </c>
      <c r="E126" s="928">
        <v>0</v>
      </c>
      <c r="F126" s="927">
        <v>0</v>
      </c>
      <c r="G126" s="928">
        <v>0</v>
      </c>
      <c r="H126" s="928">
        <v>0</v>
      </c>
      <c r="I126" s="928">
        <v>0</v>
      </c>
      <c r="J126" s="927">
        <v>0</v>
      </c>
      <c r="K126" s="928">
        <v>0</v>
      </c>
      <c r="L126" s="928">
        <v>0</v>
      </c>
      <c r="M126" s="928">
        <v>0</v>
      </c>
      <c r="N126" s="927">
        <v>0</v>
      </c>
      <c r="O126" s="928">
        <v>0</v>
      </c>
      <c r="P126" s="928">
        <v>0</v>
      </c>
      <c r="Q126" s="928">
        <v>0</v>
      </c>
      <c r="R126" s="927">
        <v>0</v>
      </c>
      <c r="S126" s="928">
        <v>0</v>
      </c>
      <c r="T126" s="928">
        <v>0</v>
      </c>
      <c r="U126" s="928">
        <v>0</v>
      </c>
      <c r="V126" s="927">
        <v>0</v>
      </c>
      <c r="W126" s="928">
        <v>0</v>
      </c>
      <c r="X126" s="928">
        <v>0</v>
      </c>
      <c r="Y126" s="929">
        <v>0</v>
      </c>
    </row>
    <row r="127" spans="1:25" s="926" customFormat="1" ht="12">
      <c r="A127" s="924" t="s">
        <v>1158</v>
      </c>
      <c r="B127" s="927">
        <v>0</v>
      </c>
      <c r="C127" s="928">
        <v>0</v>
      </c>
      <c r="D127" s="928">
        <v>0</v>
      </c>
      <c r="E127" s="928">
        <v>0</v>
      </c>
      <c r="F127" s="927">
        <v>0</v>
      </c>
      <c r="G127" s="928">
        <v>0</v>
      </c>
      <c r="H127" s="928">
        <v>0</v>
      </c>
      <c r="I127" s="928">
        <v>0</v>
      </c>
      <c r="J127" s="927">
        <v>0</v>
      </c>
      <c r="K127" s="928">
        <v>0</v>
      </c>
      <c r="L127" s="928">
        <v>0</v>
      </c>
      <c r="M127" s="928">
        <v>0</v>
      </c>
      <c r="N127" s="927">
        <v>0</v>
      </c>
      <c r="O127" s="928">
        <v>0</v>
      </c>
      <c r="P127" s="928">
        <v>0</v>
      </c>
      <c r="Q127" s="928">
        <v>0</v>
      </c>
      <c r="R127" s="927">
        <v>0</v>
      </c>
      <c r="S127" s="928">
        <v>0</v>
      </c>
      <c r="T127" s="928">
        <v>0</v>
      </c>
      <c r="U127" s="928">
        <v>0</v>
      </c>
      <c r="V127" s="927">
        <v>0</v>
      </c>
      <c r="W127" s="928">
        <v>0</v>
      </c>
      <c r="X127" s="928">
        <v>0</v>
      </c>
      <c r="Y127" s="929">
        <v>0</v>
      </c>
    </row>
    <row r="128" spans="1:25" s="926" customFormat="1" ht="12">
      <c r="A128" s="924" t="s">
        <v>1159</v>
      </c>
      <c r="B128" s="927">
        <v>0</v>
      </c>
      <c r="C128" s="928">
        <v>0</v>
      </c>
      <c r="D128" s="928">
        <v>0</v>
      </c>
      <c r="E128" s="928">
        <v>0</v>
      </c>
      <c r="F128" s="927">
        <v>0</v>
      </c>
      <c r="G128" s="928">
        <v>0</v>
      </c>
      <c r="H128" s="928">
        <v>0</v>
      </c>
      <c r="I128" s="928">
        <v>0</v>
      </c>
      <c r="J128" s="927">
        <v>0</v>
      </c>
      <c r="K128" s="928">
        <v>0</v>
      </c>
      <c r="L128" s="928">
        <v>0</v>
      </c>
      <c r="M128" s="928">
        <v>0</v>
      </c>
      <c r="N128" s="927">
        <v>0</v>
      </c>
      <c r="O128" s="928">
        <v>2.6700000000000002E-2</v>
      </c>
      <c r="P128" s="928">
        <v>0</v>
      </c>
      <c r="Q128" s="928">
        <v>0</v>
      </c>
      <c r="R128" s="927">
        <v>0</v>
      </c>
      <c r="S128" s="928">
        <v>0</v>
      </c>
      <c r="T128" s="928">
        <v>0</v>
      </c>
      <c r="U128" s="928">
        <v>0</v>
      </c>
      <c r="V128" s="927">
        <v>0</v>
      </c>
      <c r="W128" s="928">
        <v>0</v>
      </c>
      <c r="X128" s="928">
        <v>0</v>
      </c>
      <c r="Y128" s="929">
        <v>0</v>
      </c>
    </row>
    <row r="129" spans="1:29" s="926" customFormat="1" ht="12">
      <c r="A129" s="924" t="s">
        <v>1160</v>
      </c>
      <c r="B129" s="927">
        <v>0</v>
      </c>
      <c r="C129" s="928">
        <v>0</v>
      </c>
      <c r="D129" s="928">
        <v>0</v>
      </c>
      <c r="E129" s="928">
        <v>0</v>
      </c>
      <c r="F129" s="927">
        <v>0</v>
      </c>
      <c r="G129" s="928">
        <v>0</v>
      </c>
      <c r="H129" s="928">
        <v>0</v>
      </c>
      <c r="I129" s="928">
        <v>0.1</v>
      </c>
      <c r="J129" s="927">
        <v>0</v>
      </c>
      <c r="K129" s="928">
        <v>0.25</v>
      </c>
      <c r="L129" s="928">
        <v>0</v>
      </c>
      <c r="M129" s="928">
        <v>0.65</v>
      </c>
      <c r="N129" s="927">
        <v>0.5</v>
      </c>
      <c r="O129" s="928">
        <v>0.25</v>
      </c>
      <c r="P129" s="928">
        <v>0</v>
      </c>
      <c r="Q129" s="928">
        <v>0.24995999999999999</v>
      </c>
      <c r="R129" s="927">
        <v>0</v>
      </c>
      <c r="S129" s="928">
        <v>1.6999519999999999</v>
      </c>
      <c r="T129" s="928">
        <v>4.9899999999999996E-3</v>
      </c>
      <c r="U129" s="928">
        <v>1.5</v>
      </c>
      <c r="V129" s="927">
        <v>0</v>
      </c>
      <c r="W129" s="928">
        <v>0</v>
      </c>
      <c r="X129" s="928">
        <v>0</v>
      </c>
      <c r="Y129" s="929">
        <v>0</v>
      </c>
    </row>
    <row r="130" spans="1:29" s="926" customFormat="1" ht="12.75" thickBot="1">
      <c r="A130" s="924" t="s">
        <v>1161</v>
      </c>
      <c r="B130" s="927">
        <v>0</v>
      </c>
      <c r="C130" s="928">
        <v>0</v>
      </c>
      <c r="D130" s="928">
        <v>0</v>
      </c>
      <c r="E130" s="928">
        <v>0</v>
      </c>
      <c r="F130" s="927">
        <v>0</v>
      </c>
      <c r="G130" s="928">
        <v>0</v>
      </c>
      <c r="H130" s="928">
        <v>0</v>
      </c>
      <c r="I130" s="928">
        <v>0</v>
      </c>
      <c r="J130" s="927">
        <v>0</v>
      </c>
      <c r="K130" s="928">
        <v>0</v>
      </c>
      <c r="L130" s="928">
        <v>0</v>
      </c>
      <c r="M130" s="928">
        <v>0</v>
      </c>
      <c r="N130" s="927">
        <v>0</v>
      </c>
      <c r="O130" s="928">
        <v>0</v>
      </c>
      <c r="P130" s="928">
        <v>0</v>
      </c>
      <c r="Q130" s="928">
        <v>0</v>
      </c>
      <c r="R130" s="927">
        <v>0</v>
      </c>
      <c r="S130" s="928">
        <v>0</v>
      </c>
      <c r="T130" s="928">
        <v>0</v>
      </c>
      <c r="U130" s="928">
        <v>0</v>
      </c>
      <c r="V130" s="927">
        <v>0</v>
      </c>
      <c r="W130" s="928">
        <v>0</v>
      </c>
      <c r="X130" s="928">
        <v>0</v>
      </c>
      <c r="Y130" s="929">
        <v>0</v>
      </c>
    </row>
    <row r="131" spans="1:29" s="926" customFormat="1" ht="12.75" thickBot="1">
      <c r="A131" s="930" t="s">
        <v>1008</v>
      </c>
      <c r="B131" s="931">
        <v>1823.16582135</v>
      </c>
      <c r="C131" s="932">
        <v>2234.4447355200004</v>
      </c>
      <c r="D131" s="932">
        <v>1611.7503367500001</v>
      </c>
      <c r="E131" s="932">
        <v>1919.22012354</v>
      </c>
      <c r="F131" s="931">
        <v>3616.2190548200001</v>
      </c>
      <c r="G131" s="932">
        <v>2831.7370599100004</v>
      </c>
      <c r="H131" s="932">
        <v>4123.4554443799998</v>
      </c>
      <c r="I131" s="932">
        <v>6044.5034642800001</v>
      </c>
      <c r="J131" s="931">
        <v>6600.5721117800003</v>
      </c>
      <c r="K131" s="932">
        <v>5617.661623680001</v>
      </c>
      <c r="L131" s="932">
        <v>4418.7537442699995</v>
      </c>
      <c r="M131" s="932">
        <v>4681.3878632199994</v>
      </c>
      <c r="N131" s="931">
        <v>3904.5539755199998</v>
      </c>
      <c r="O131" s="932">
        <v>5803.8886090800006</v>
      </c>
      <c r="P131" s="932">
        <v>6542.5769590400005</v>
      </c>
      <c r="Q131" s="932">
        <v>4499.7410454100009</v>
      </c>
      <c r="R131" s="931">
        <v>2671.5944895399998</v>
      </c>
      <c r="S131" s="932">
        <v>2666.3555770100002</v>
      </c>
      <c r="T131" s="932">
        <v>2748.1042973499998</v>
      </c>
      <c r="U131" s="932">
        <v>1556.95435548</v>
      </c>
      <c r="V131" s="931">
        <v>710.96658435999996</v>
      </c>
      <c r="W131" s="932">
        <v>1042.16992312</v>
      </c>
      <c r="X131" s="932">
        <v>1822.1155324600004</v>
      </c>
      <c r="Y131" s="933">
        <v>1548.8750250600001</v>
      </c>
      <c r="Z131" s="928"/>
      <c r="AA131" s="928"/>
      <c r="AB131" s="928"/>
      <c r="AC131" s="928"/>
    </row>
    <row r="132" spans="1:29">
      <c r="A132" s="140" t="s">
        <v>134</v>
      </c>
    </row>
    <row r="133" spans="1:29">
      <c r="B133" s="976"/>
      <c r="C133" s="976"/>
      <c r="D133" s="976"/>
      <c r="E133" s="976"/>
      <c r="F133" s="976"/>
      <c r="G133" s="976"/>
      <c r="H133" s="976"/>
      <c r="I133" s="976"/>
      <c r="J133" s="976"/>
      <c r="K133" s="976"/>
      <c r="L133" s="976"/>
      <c r="M133" s="976"/>
      <c r="N133" s="976"/>
      <c r="O133" s="976"/>
      <c r="P133" s="976"/>
      <c r="Q133" s="976"/>
      <c r="R133" s="976"/>
      <c r="S133" s="976"/>
      <c r="T133" s="976"/>
      <c r="U133" s="976"/>
      <c r="V133" s="976"/>
      <c r="W133" s="976"/>
      <c r="X133" s="976"/>
      <c r="Y133" s="976"/>
    </row>
    <row r="135" spans="1:29">
      <c r="B135" s="977"/>
      <c r="C135" s="977"/>
      <c r="D135" s="977"/>
      <c r="E135" s="977"/>
      <c r="F135" s="977"/>
      <c r="G135" s="977"/>
      <c r="H135" s="977"/>
      <c r="I135" s="977"/>
      <c r="J135" s="977"/>
      <c r="K135" s="977"/>
      <c r="L135" s="977"/>
      <c r="M135" s="977"/>
      <c r="N135" s="977"/>
      <c r="O135" s="977"/>
      <c r="P135" s="977"/>
      <c r="Q135" s="977"/>
      <c r="R135" s="977"/>
      <c r="S135" s="977"/>
      <c r="T135" s="977"/>
      <c r="U135" s="977"/>
      <c r="V135" s="977"/>
      <c r="W135" s="977"/>
      <c r="X135" s="977"/>
      <c r="Y135" s="977"/>
    </row>
  </sheetData>
  <mergeCells count="6">
    <mergeCell ref="R3:U3"/>
    <mergeCell ref="V3:Y3"/>
    <mergeCell ref="B3:E3"/>
    <mergeCell ref="F3:I3"/>
    <mergeCell ref="J3:M3"/>
    <mergeCell ref="N3:Q3"/>
  </mergeCells>
  <hyperlinks>
    <hyperlink ref="A1" location="Menu!A1" display="Return to Menu"/>
  </hyperlinks>
  <pageMargins left="0.25" right="0.25" top="0.75" bottom="0.75" header="0.3" footer="0.3"/>
  <pageSetup paperSize="9" scale="4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7"/>
  <sheetViews>
    <sheetView view="pageBreakPreview" zoomScale="90" zoomScaleNormal="80" zoomScaleSheetLayoutView="90" workbookViewId="0">
      <pane xSplit="1" ySplit="4" topLeftCell="B5" activePane="bottomRight" state="frozen"/>
      <selection activeCell="E63" sqref="E63"/>
      <selection pane="topRight" activeCell="E63" sqref="E63"/>
      <selection pane="bottomLeft" activeCell="E63" sqref="E63"/>
      <selection pane="bottomRight" activeCell="G1" sqref="G1"/>
    </sheetView>
  </sheetViews>
  <sheetFormatPr defaultRowHeight="14.25"/>
  <cols>
    <col min="1" max="1" width="22.42578125" style="874" customWidth="1"/>
    <col min="2" max="11" width="19.140625" style="874" customWidth="1"/>
    <col min="12" max="256" width="9.140625" style="874"/>
    <col min="257" max="257" width="22.42578125" style="874" customWidth="1"/>
    <col min="258" max="258" width="22.28515625" style="874" customWidth="1"/>
    <col min="259" max="259" width="21.28515625" style="874" customWidth="1"/>
    <col min="260" max="260" width="18.42578125" style="874" customWidth="1"/>
    <col min="261" max="261" width="26.7109375" style="874" customWidth="1"/>
    <col min="262" max="262" width="19.28515625" style="874" customWidth="1"/>
    <col min="263" max="263" width="17.7109375" style="874" customWidth="1"/>
    <col min="264" max="264" width="18.28515625" style="874" customWidth="1"/>
    <col min="265" max="266" width="21.140625" style="874" customWidth="1"/>
    <col min="267" max="267" width="18.28515625" style="874" customWidth="1"/>
    <col min="268" max="512" width="9.140625" style="874"/>
    <col min="513" max="513" width="22.42578125" style="874" customWidth="1"/>
    <col min="514" max="514" width="22.28515625" style="874" customWidth="1"/>
    <col min="515" max="515" width="21.28515625" style="874" customWidth="1"/>
    <col min="516" max="516" width="18.42578125" style="874" customWidth="1"/>
    <col min="517" max="517" width="26.7109375" style="874" customWidth="1"/>
    <col min="518" max="518" width="19.28515625" style="874" customWidth="1"/>
    <col min="519" max="519" width="17.7109375" style="874" customWidth="1"/>
    <col min="520" max="520" width="18.28515625" style="874" customWidth="1"/>
    <col min="521" max="522" width="21.140625" style="874" customWidth="1"/>
    <col min="523" max="523" width="18.28515625" style="874" customWidth="1"/>
    <col min="524" max="768" width="9.140625" style="874"/>
    <col min="769" max="769" width="22.42578125" style="874" customWidth="1"/>
    <col min="770" max="770" width="22.28515625" style="874" customWidth="1"/>
    <col min="771" max="771" width="21.28515625" style="874" customWidth="1"/>
    <col min="772" max="772" width="18.42578125" style="874" customWidth="1"/>
    <col min="773" max="773" width="26.7109375" style="874" customWidth="1"/>
    <col min="774" max="774" width="19.28515625" style="874" customWidth="1"/>
    <col min="775" max="775" width="17.7109375" style="874" customWidth="1"/>
    <col min="776" max="776" width="18.28515625" style="874" customWidth="1"/>
    <col min="777" max="778" width="21.140625" style="874" customWidth="1"/>
    <col min="779" max="779" width="18.28515625" style="874" customWidth="1"/>
    <col min="780" max="1024" width="9.140625" style="874"/>
    <col min="1025" max="1025" width="22.42578125" style="874" customWidth="1"/>
    <col min="1026" max="1026" width="22.28515625" style="874" customWidth="1"/>
    <col min="1027" max="1027" width="21.28515625" style="874" customWidth="1"/>
    <col min="1028" max="1028" width="18.42578125" style="874" customWidth="1"/>
    <col min="1029" max="1029" width="26.7109375" style="874" customWidth="1"/>
    <col min="1030" max="1030" width="19.28515625" style="874" customWidth="1"/>
    <col min="1031" max="1031" width="17.7109375" style="874" customWidth="1"/>
    <col min="1032" max="1032" width="18.28515625" style="874" customWidth="1"/>
    <col min="1033" max="1034" width="21.140625" style="874" customWidth="1"/>
    <col min="1035" max="1035" width="18.28515625" style="874" customWidth="1"/>
    <col min="1036" max="1280" width="9.140625" style="874"/>
    <col min="1281" max="1281" width="22.42578125" style="874" customWidth="1"/>
    <col min="1282" max="1282" width="22.28515625" style="874" customWidth="1"/>
    <col min="1283" max="1283" width="21.28515625" style="874" customWidth="1"/>
    <col min="1284" max="1284" width="18.42578125" style="874" customWidth="1"/>
    <col min="1285" max="1285" width="26.7109375" style="874" customWidth="1"/>
    <col min="1286" max="1286" width="19.28515625" style="874" customWidth="1"/>
    <col min="1287" max="1287" width="17.7109375" style="874" customWidth="1"/>
    <col min="1288" max="1288" width="18.28515625" style="874" customWidth="1"/>
    <col min="1289" max="1290" width="21.140625" style="874" customWidth="1"/>
    <col min="1291" max="1291" width="18.28515625" style="874" customWidth="1"/>
    <col min="1292" max="1536" width="9.140625" style="874"/>
    <col min="1537" max="1537" width="22.42578125" style="874" customWidth="1"/>
    <col min="1538" max="1538" width="22.28515625" style="874" customWidth="1"/>
    <col min="1539" max="1539" width="21.28515625" style="874" customWidth="1"/>
    <col min="1540" max="1540" width="18.42578125" style="874" customWidth="1"/>
    <col min="1541" max="1541" width="26.7109375" style="874" customWidth="1"/>
    <col min="1542" max="1542" width="19.28515625" style="874" customWidth="1"/>
    <col min="1543" max="1543" width="17.7109375" style="874" customWidth="1"/>
    <col min="1544" max="1544" width="18.28515625" style="874" customWidth="1"/>
    <col min="1545" max="1546" width="21.140625" style="874" customWidth="1"/>
    <col min="1547" max="1547" width="18.28515625" style="874" customWidth="1"/>
    <col min="1548" max="1792" width="9.140625" style="874"/>
    <col min="1793" max="1793" width="22.42578125" style="874" customWidth="1"/>
    <col min="1794" max="1794" width="22.28515625" style="874" customWidth="1"/>
    <col min="1795" max="1795" width="21.28515625" style="874" customWidth="1"/>
    <col min="1796" max="1796" width="18.42578125" style="874" customWidth="1"/>
    <col min="1797" max="1797" width="26.7109375" style="874" customWidth="1"/>
    <col min="1798" max="1798" width="19.28515625" style="874" customWidth="1"/>
    <col min="1799" max="1799" width="17.7109375" style="874" customWidth="1"/>
    <col min="1800" max="1800" width="18.28515625" style="874" customWidth="1"/>
    <col min="1801" max="1802" width="21.140625" style="874" customWidth="1"/>
    <col min="1803" max="1803" width="18.28515625" style="874" customWidth="1"/>
    <col min="1804" max="2048" width="9.140625" style="874"/>
    <col min="2049" max="2049" width="22.42578125" style="874" customWidth="1"/>
    <col min="2050" max="2050" width="22.28515625" style="874" customWidth="1"/>
    <col min="2051" max="2051" width="21.28515625" style="874" customWidth="1"/>
    <col min="2052" max="2052" width="18.42578125" style="874" customWidth="1"/>
    <col min="2053" max="2053" width="26.7109375" style="874" customWidth="1"/>
    <col min="2054" max="2054" width="19.28515625" style="874" customWidth="1"/>
    <col min="2055" max="2055" width="17.7109375" style="874" customWidth="1"/>
    <col min="2056" max="2056" width="18.28515625" style="874" customWidth="1"/>
    <col min="2057" max="2058" width="21.140625" style="874" customWidth="1"/>
    <col min="2059" max="2059" width="18.28515625" style="874" customWidth="1"/>
    <col min="2060" max="2304" width="9.140625" style="874"/>
    <col min="2305" max="2305" width="22.42578125" style="874" customWidth="1"/>
    <col min="2306" max="2306" width="22.28515625" style="874" customWidth="1"/>
    <col min="2307" max="2307" width="21.28515625" style="874" customWidth="1"/>
    <col min="2308" max="2308" width="18.42578125" style="874" customWidth="1"/>
    <col min="2309" max="2309" width="26.7109375" style="874" customWidth="1"/>
    <col min="2310" max="2310" width="19.28515625" style="874" customWidth="1"/>
    <col min="2311" max="2311" width="17.7109375" style="874" customWidth="1"/>
    <col min="2312" max="2312" width="18.28515625" style="874" customWidth="1"/>
    <col min="2313" max="2314" width="21.140625" style="874" customWidth="1"/>
    <col min="2315" max="2315" width="18.28515625" style="874" customWidth="1"/>
    <col min="2316" max="2560" width="9.140625" style="874"/>
    <col min="2561" max="2561" width="22.42578125" style="874" customWidth="1"/>
    <col min="2562" max="2562" width="22.28515625" style="874" customWidth="1"/>
    <col min="2563" max="2563" width="21.28515625" style="874" customWidth="1"/>
    <col min="2564" max="2564" width="18.42578125" style="874" customWidth="1"/>
    <col min="2565" max="2565" width="26.7109375" style="874" customWidth="1"/>
    <col min="2566" max="2566" width="19.28515625" style="874" customWidth="1"/>
    <col min="2567" max="2567" width="17.7109375" style="874" customWidth="1"/>
    <col min="2568" max="2568" width="18.28515625" style="874" customWidth="1"/>
    <col min="2569" max="2570" width="21.140625" style="874" customWidth="1"/>
    <col min="2571" max="2571" width="18.28515625" style="874" customWidth="1"/>
    <col min="2572" max="2816" width="9.140625" style="874"/>
    <col min="2817" max="2817" width="22.42578125" style="874" customWidth="1"/>
    <col min="2818" max="2818" width="22.28515625" style="874" customWidth="1"/>
    <col min="2819" max="2819" width="21.28515625" style="874" customWidth="1"/>
    <col min="2820" max="2820" width="18.42578125" style="874" customWidth="1"/>
    <col min="2821" max="2821" width="26.7109375" style="874" customWidth="1"/>
    <col min="2822" max="2822" width="19.28515625" style="874" customWidth="1"/>
    <col min="2823" max="2823" width="17.7109375" style="874" customWidth="1"/>
    <col min="2824" max="2824" width="18.28515625" style="874" customWidth="1"/>
    <col min="2825" max="2826" width="21.140625" style="874" customWidth="1"/>
    <col min="2827" max="2827" width="18.28515625" style="874" customWidth="1"/>
    <col min="2828" max="3072" width="9.140625" style="874"/>
    <col min="3073" max="3073" width="22.42578125" style="874" customWidth="1"/>
    <col min="3074" max="3074" width="22.28515625" style="874" customWidth="1"/>
    <col min="3075" max="3075" width="21.28515625" style="874" customWidth="1"/>
    <col min="3076" max="3076" width="18.42578125" style="874" customWidth="1"/>
    <col min="3077" max="3077" width="26.7109375" style="874" customWidth="1"/>
    <col min="3078" max="3078" width="19.28515625" style="874" customWidth="1"/>
    <col min="3079" max="3079" width="17.7109375" style="874" customWidth="1"/>
    <col min="3080" max="3080" width="18.28515625" style="874" customWidth="1"/>
    <col min="3081" max="3082" width="21.140625" style="874" customWidth="1"/>
    <col min="3083" max="3083" width="18.28515625" style="874" customWidth="1"/>
    <col min="3084" max="3328" width="9.140625" style="874"/>
    <col min="3329" max="3329" width="22.42578125" style="874" customWidth="1"/>
    <col min="3330" max="3330" width="22.28515625" style="874" customWidth="1"/>
    <col min="3331" max="3331" width="21.28515625" style="874" customWidth="1"/>
    <col min="3332" max="3332" width="18.42578125" style="874" customWidth="1"/>
    <col min="3333" max="3333" width="26.7109375" style="874" customWidth="1"/>
    <col min="3334" max="3334" width="19.28515625" style="874" customWidth="1"/>
    <col min="3335" max="3335" width="17.7109375" style="874" customWidth="1"/>
    <col min="3336" max="3336" width="18.28515625" style="874" customWidth="1"/>
    <col min="3337" max="3338" width="21.140625" style="874" customWidth="1"/>
    <col min="3339" max="3339" width="18.28515625" style="874" customWidth="1"/>
    <col min="3340" max="3584" width="9.140625" style="874"/>
    <col min="3585" max="3585" width="22.42578125" style="874" customWidth="1"/>
    <col min="3586" max="3586" width="22.28515625" style="874" customWidth="1"/>
    <col min="3587" max="3587" width="21.28515625" style="874" customWidth="1"/>
    <col min="3588" max="3588" width="18.42578125" style="874" customWidth="1"/>
    <col min="3589" max="3589" width="26.7109375" style="874" customWidth="1"/>
    <col min="3590" max="3590" width="19.28515625" style="874" customWidth="1"/>
    <col min="3591" max="3591" width="17.7109375" style="874" customWidth="1"/>
    <col min="3592" max="3592" width="18.28515625" style="874" customWidth="1"/>
    <col min="3593" max="3594" width="21.140625" style="874" customWidth="1"/>
    <col min="3595" max="3595" width="18.28515625" style="874" customWidth="1"/>
    <col min="3596" max="3840" width="9.140625" style="874"/>
    <col min="3841" max="3841" width="22.42578125" style="874" customWidth="1"/>
    <col min="3842" max="3842" width="22.28515625" style="874" customWidth="1"/>
    <col min="3843" max="3843" width="21.28515625" style="874" customWidth="1"/>
    <col min="3844" max="3844" width="18.42578125" style="874" customWidth="1"/>
    <col min="3845" max="3845" width="26.7109375" style="874" customWidth="1"/>
    <col min="3846" max="3846" width="19.28515625" style="874" customWidth="1"/>
    <col min="3847" max="3847" width="17.7109375" style="874" customWidth="1"/>
    <col min="3848" max="3848" width="18.28515625" style="874" customWidth="1"/>
    <col min="3849" max="3850" width="21.140625" style="874" customWidth="1"/>
    <col min="3851" max="3851" width="18.28515625" style="874" customWidth="1"/>
    <col min="3852" max="4096" width="9.140625" style="874"/>
    <col min="4097" max="4097" width="22.42578125" style="874" customWidth="1"/>
    <col min="4098" max="4098" width="22.28515625" style="874" customWidth="1"/>
    <col min="4099" max="4099" width="21.28515625" style="874" customWidth="1"/>
    <col min="4100" max="4100" width="18.42578125" style="874" customWidth="1"/>
    <col min="4101" max="4101" width="26.7109375" style="874" customWidth="1"/>
    <col min="4102" max="4102" width="19.28515625" style="874" customWidth="1"/>
    <col min="4103" max="4103" width="17.7109375" style="874" customWidth="1"/>
    <col min="4104" max="4104" width="18.28515625" style="874" customWidth="1"/>
    <col min="4105" max="4106" width="21.140625" style="874" customWidth="1"/>
    <col min="4107" max="4107" width="18.28515625" style="874" customWidth="1"/>
    <col min="4108" max="4352" width="9.140625" style="874"/>
    <col min="4353" max="4353" width="22.42578125" style="874" customWidth="1"/>
    <col min="4354" max="4354" width="22.28515625" style="874" customWidth="1"/>
    <col min="4355" max="4355" width="21.28515625" style="874" customWidth="1"/>
    <col min="4356" max="4356" width="18.42578125" style="874" customWidth="1"/>
    <col min="4357" max="4357" width="26.7109375" style="874" customWidth="1"/>
    <col min="4358" max="4358" width="19.28515625" style="874" customWidth="1"/>
    <col min="4359" max="4359" width="17.7109375" style="874" customWidth="1"/>
    <col min="4360" max="4360" width="18.28515625" style="874" customWidth="1"/>
    <col min="4361" max="4362" width="21.140625" style="874" customWidth="1"/>
    <col min="4363" max="4363" width="18.28515625" style="874" customWidth="1"/>
    <col min="4364" max="4608" width="9.140625" style="874"/>
    <col min="4609" max="4609" width="22.42578125" style="874" customWidth="1"/>
    <col min="4610" max="4610" width="22.28515625" style="874" customWidth="1"/>
    <col min="4611" max="4611" width="21.28515625" style="874" customWidth="1"/>
    <col min="4612" max="4612" width="18.42578125" style="874" customWidth="1"/>
    <col min="4613" max="4613" width="26.7109375" style="874" customWidth="1"/>
    <col min="4614" max="4614" width="19.28515625" style="874" customWidth="1"/>
    <col min="4615" max="4615" width="17.7109375" style="874" customWidth="1"/>
    <col min="4616" max="4616" width="18.28515625" style="874" customWidth="1"/>
    <col min="4617" max="4618" width="21.140625" style="874" customWidth="1"/>
    <col min="4619" max="4619" width="18.28515625" style="874" customWidth="1"/>
    <col min="4620" max="4864" width="9.140625" style="874"/>
    <col min="4865" max="4865" width="22.42578125" style="874" customWidth="1"/>
    <col min="4866" max="4866" width="22.28515625" style="874" customWidth="1"/>
    <col min="4867" max="4867" width="21.28515625" style="874" customWidth="1"/>
    <col min="4868" max="4868" width="18.42578125" style="874" customWidth="1"/>
    <col min="4869" max="4869" width="26.7109375" style="874" customWidth="1"/>
    <col min="4870" max="4870" width="19.28515625" style="874" customWidth="1"/>
    <col min="4871" max="4871" width="17.7109375" style="874" customWidth="1"/>
    <col min="4872" max="4872" width="18.28515625" style="874" customWidth="1"/>
    <col min="4873" max="4874" width="21.140625" style="874" customWidth="1"/>
    <col min="4875" max="4875" width="18.28515625" style="874" customWidth="1"/>
    <col min="4876" max="5120" width="9.140625" style="874"/>
    <col min="5121" max="5121" width="22.42578125" style="874" customWidth="1"/>
    <col min="5122" max="5122" width="22.28515625" style="874" customWidth="1"/>
    <col min="5123" max="5123" width="21.28515625" style="874" customWidth="1"/>
    <col min="5124" max="5124" width="18.42578125" style="874" customWidth="1"/>
    <col min="5125" max="5125" width="26.7109375" style="874" customWidth="1"/>
    <col min="5126" max="5126" width="19.28515625" style="874" customWidth="1"/>
    <col min="5127" max="5127" width="17.7109375" style="874" customWidth="1"/>
    <col min="5128" max="5128" width="18.28515625" style="874" customWidth="1"/>
    <col min="5129" max="5130" width="21.140625" style="874" customWidth="1"/>
    <col min="5131" max="5131" width="18.28515625" style="874" customWidth="1"/>
    <col min="5132" max="5376" width="9.140625" style="874"/>
    <col min="5377" max="5377" width="22.42578125" style="874" customWidth="1"/>
    <col min="5378" max="5378" width="22.28515625" style="874" customWidth="1"/>
    <col min="5379" max="5379" width="21.28515625" style="874" customWidth="1"/>
    <col min="5380" max="5380" width="18.42578125" style="874" customWidth="1"/>
    <col min="5381" max="5381" width="26.7109375" style="874" customWidth="1"/>
    <col min="5382" max="5382" width="19.28515625" style="874" customWidth="1"/>
    <col min="5383" max="5383" width="17.7109375" style="874" customWidth="1"/>
    <col min="5384" max="5384" width="18.28515625" style="874" customWidth="1"/>
    <col min="5385" max="5386" width="21.140625" style="874" customWidth="1"/>
    <col min="5387" max="5387" width="18.28515625" style="874" customWidth="1"/>
    <col min="5388" max="5632" width="9.140625" style="874"/>
    <col min="5633" max="5633" width="22.42578125" style="874" customWidth="1"/>
    <col min="5634" max="5634" width="22.28515625" style="874" customWidth="1"/>
    <col min="5635" max="5635" width="21.28515625" style="874" customWidth="1"/>
    <col min="5636" max="5636" width="18.42578125" style="874" customWidth="1"/>
    <col min="5637" max="5637" width="26.7109375" style="874" customWidth="1"/>
    <col min="5638" max="5638" width="19.28515625" style="874" customWidth="1"/>
    <col min="5639" max="5639" width="17.7109375" style="874" customWidth="1"/>
    <col min="5640" max="5640" width="18.28515625" style="874" customWidth="1"/>
    <col min="5641" max="5642" width="21.140625" style="874" customWidth="1"/>
    <col min="5643" max="5643" width="18.28515625" style="874" customWidth="1"/>
    <col min="5644" max="5888" width="9.140625" style="874"/>
    <col min="5889" max="5889" width="22.42578125" style="874" customWidth="1"/>
    <col min="5890" max="5890" width="22.28515625" style="874" customWidth="1"/>
    <col min="5891" max="5891" width="21.28515625" style="874" customWidth="1"/>
    <col min="5892" max="5892" width="18.42578125" style="874" customWidth="1"/>
    <col min="5893" max="5893" width="26.7109375" style="874" customWidth="1"/>
    <col min="5894" max="5894" width="19.28515625" style="874" customWidth="1"/>
    <col min="5895" max="5895" width="17.7109375" style="874" customWidth="1"/>
    <col min="5896" max="5896" width="18.28515625" style="874" customWidth="1"/>
    <col min="5897" max="5898" width="21.140625" style="874" customWidth="1"/>
    <col min="5899" max="5899" width="18.28515625" style="874" customWidth="1"/>
    <col min="5900" max="6144" width="9.140625" style="874"/>
    <col min="6145" max="6145" width="22.42578125" style="874" customWidth="1"/>
    <col min="6146" max="6146" width="22.28515625" style="874" customWidth="1"/>
    <col min="6147" max="6147" width="21.28515625" style="874" customWidth="1"/>
    <col min="6148" max="6148" width="18.42578125" style="874" customWidth="1"/>
    <col min="6149" max="6149" width="26.7109375" style="874" customWidth="1"/>
    <col min="6150" max="6150" width="19.28515625" style="874" customWidth="1"/>
    <col min="6151" max="6151" width="17.7109375" style="874" customWidth="1"/>
    <col min="6152" max="6152" width="18.28515625" style="874" customWidth="1"/>
    <col min="6153" max="6154" width="21.140625" style="874" customWidth="1"/>
    <col min="6155" max="6155" width="18.28515625" style="874" customWidth="1"/>
    <col min="6156" max="6400" width="9.140625" style="874"/>
    <col min="6401" max="6401" width="22.42578125" style="874" customWidth="1"/>
    <col min="6402" max="6402" width="22.28515625" style="874" customWidth="1"/>
    <col min="6403" max="6403" width="21.28515625" style="874" customWidth="1"/>
    <col min="6404" max="6404" width="18.42578125" style="874" customWidth="1"/>
    <col min="6405" max="6405" width="26.7109375" style="874" customWidth="1"/>
    <col min="6406" max="6406" width="19.28515625" style="874" customWidth="1"/>
    <col min="6407" max="6407" width="17.7109375" style="874" customWidth="1"/>
    <col min="6408" max="6408" width="18.28515625" style="874" customWidth="1"/>
    <col min="6409" max="6410" width="21.140625" style="874" customWidth="1"/>
    <col min="6411" max="6411" width="18.28515625" style="874" customWidth="1"/>
    <col min="6412" max="6656" width="9.140625" style="874"/>
    <col min="6657" max="6657" width="22.42578125" style="874" customWidth="1"/>
    <col min="6658" max="6658" width="22.28515625" style="874" customWidth="1"/>
    <col min="6659" max="6659" width="21.28515625" style="874" customWidth="1"/>
    <col min="6660" max="6660" width="18.42578125" style="874" customWidth="1"/>
    <col min="6661" max="6661" width="26.7109375" style="874" customWidth="1"/>
    <col min="6662" max="6662" width="19.28515625" style="874" customWidth="1"/>
    <col min="6663" max="6663" width="17.7109375" style="874" customWidth="1"/>
    <col min="6664" max="6664" width="18.28515625" style="874" customWidth="1"/>
    <col min="6665" max="6666" width="21.140625" style="874" customWidth="1"/>
    <col min="6667" max="6667" width="18.28515625" style="874" customWidth="1"/>
    <col min="6668" max="6912" width="9.140625" style="874"/>
    <col min="6913" max="6913" width="22.42578125" style="874" customWidth="1"/>
    <col min="6914" max="6914" width="22.28515625" style="874" customWidth="1"/>
    <col min="6915" max="6915" width="21.28515625" style="874" customWidth="1"/>
    <col min="6916" max="6916" width="18.42578125" style="874" customWidth="1"/>
    <col min="6917" max="6917" width="26.7109375" style="874" customWidth="1"/>
    <col min="6918" max="6918" width="19.28515625" style="874" customWidth="1"/>
    <col min="6919" max="6919" width="17.7109375" style="874" customWidth="1"/>
    <col min="6920" max="6920" width="18.28515625" style="874" customWidth="1"/>
    <col min="6921" max="6922" width="21.140625" style="874" customWidth="1"/>
    <col min="6923" max="6923" width="18.28515625" style="874" customWidth="1"/>
    <col min="6924" max="7168" width="9.140625" style="874"/>
    <col min="7169" max="7169" width="22.42578125" style="874" customWidth="1"/>
    <col min="7170" max="7170" width="22.28515625" style="874" customWidth="1"/>
    <col min="7171" max="7171" width="21.28515625" style="874" customWidth="1"/>
    <col min="7172" max="7172" width="18.42578125" style="874" customWidth="1"/>
    <col min="7173" max="7173" width="26.7109375" style="874" customWidth="1"/>
    <col min="7174" max="7174" width="19.28515625" style="874" customWidth="1"/>
    <col min="7175" max="7175" width="17.7109375" style="874" customWidth="1"/>
    <col min="7176" max="7176" width="18.28515625" style="874" customWidth="1"/>
    <col min="7177" max="7178" width="21.140625" style="874" customWidth="1"/>
    <col min="7179" max="7179" width="18.28515625" style="874" customWidth="1"/>
    <col min="7180" max="7424" width="9.140625" style="874"/>
    <col min="7425" max="7425" width="22.42578125" style="874" customWidth="1"/>
    <col min="7426" max="7426" width="22.28515625" style="874" customWidth="1"/>
    <col min="7427" max="7427" width="21.28515625" style="874" customWidth="1"/>
    <col min="7428" max="7428" width="18.42578125" style="874" customWidth="1"/>
    <col min="7429" max="7429" width="26.7109375" style="874" customWidth="1"/>
    <col min="7430" max="7430" width="19.28515625" style="874" customWidth="1"/>
    <col min="7431" max="7431" width="17.7109375" style="874" customWidth="1"/>
    <col min="7432" max="7432" width="18.28515625" style="874" customWidth="1"/>
    <col min="7433" max="7434" width="21.140625" style="874" customWidth="1"/>
    <col min="7435" max="7435" width="18.28515625" style="874" customWidth="1"/>
    <col min="7436" max="7680" width="9.140625" style="874"/>
    <col min="7681" max="7681" width="22.42578125" style="874" customWidth="1"/>
    <col min="7682" max="7682" width="22.28515625" style="874" customWidth="1"/>
    <col min="7683" max="7683" width="21.28515625" style="874" customWidth="1"/>
    <col min="7684" max="7684" width="18.42578125" style="874" customWidth="1"/>
    <col min="7685" max="7685" width="26.7109375" style="874" customWidth="1"/>
    <col min="7686" max="7686" width="19.28515625" style="874" customWidth="1"/>
    <col min="7687" max="7687" width="17.7109375" style="874" customWidth="1"/>
    <col min="7688" max="7688" width="18.28515625" style="874" customWidth="1"/>
    <col min="7689" max="7690" width="21.140625" style="874" customWidth="1"/>
    <col min="7691" max="7691" width="18.28515625" style="874" customWidth="1"/>
    <col min="7692" max="7936" width="9.140625" style="874"/>
    <col min="7937" max="7937" width="22.42578125" style="874" customWidth="1"/>
    <col min="7938" max="7938" width="22.28515625" style="874" customWidth="1"/>
    <col min="7939" max="7939" width="21.28515625" style="874" customWidth="1"/>
    <col min="7940" max="7940" width="18.42578125" style="874" customWidth="1"/>
    <col min="7941" max="7941" width="26.7109375" style="874" customWidth="1"/>
    <col min="7942" max="7942" width="19.28515625" style="874" customWidth="1"/>
    <col min="7943" max="7943" width="17.7109375" style="874" customWidth="1"/>
    <col min="7944" max="7944" width="18.28515625" style="874" customWidth="1"/>
    <col min="7945" max="7946" width="21.140625" style="874" customWidth="1"/>
    <col min="7947" max="7947" width="18.28515625" style="874" customWidth="1"/>
    <col min="7948" max="8192" width="9.140625" style="874"/>
    <col min="8193" max="8193" width="22.42578125" style="874" customWidth="1"/>
    <col min="8194" max="8194" width="22.28515625" style="874" customWidth="1"/>
    <col min="8195" max="8195" width="21.28515625" style="874" customWidth="1"/>
    <col min="8196" max="8196" width="18.42578125" style="874" customWidth="1"/>
    <col min="8197" max="8197" width="26.7109375" style="874" customWidth="1"/>
    <col min="8198" max="8198" width="19.28515625" style="874" customWidth="1"/>
    <col min="8199" max="8199" width="17.7109375" style="874" customWidth="1"/>
    <col min="8200" max="8200" width="18.28515625" style="874" customWidth="1"/>
    <col min="8201" max="8202" width="21.140625" style="874" customWidth="1"/>
    <col min="8203" max="8203" width="18.28515625" style="874" customWidth="1"/>
    <col min="8204" max="8448" width="9.140625" style="874"/>
    <col min="8449" max="8449" width="22.42578125" style="874" customWidth="1"/>
    <col min="8450" max="8450" width="22.28515625" style="874" customWidth="1"/>
    <col min="8451" max="8451" width="21.28515625" style="874" customWidth="1"/>
    <col min="8452" max="8452" width="18.42578125" style="874" customWidth="1"/>
    <col min="8453" max="8453" width="26.7109375" style="874" customWidth="1"/>
    <col min="8454" max="8454" width="19.28515625" style="874" customWidth="1"/>
    <col min="8455" max="8455" width="17.7109375" style="874" customWidth="1"/>
    <col min="8456" max="8456" width="18.28515625" style="874" customWidth="1"/>
    <col min="8457" max="8458" width="21.140625" style="874" customWidth="1"/>
    <col min="8459" max="8459" width="18.28515625" style="874" customWidth="1"/>
    <col min="8460" max="8704" width="9.140625" style="874"/>
    <col min="8705" max="8705" width="22.42578125" style="874" customWidth="1"/>
    <col min="8706" max="8706" width="22.28515625" style="874" customWidth="1"/>
    <col min="8707" max="8707" width="21.28515625" style="874" customWidth="1"/>
    <col min="8708" max="8708" width="18.42578125" style="874" customWidth="1"/>
    <col min="8709" max="8709" width="26.7109375" style="874" customWidth="1"/>
    <col min="8710" max="8710" width="19.28515625" style="874" customWidth="1"/>
    <col min="8711" max="8711" width="17.7109375" style="874" customWidth="1"/>
    <col min="8712" max="8712" width="18.28515625" style="874" customWidth="1"/>
    <col min="8713" max="8714" width="21.140625" style="874" customWidth="1"/>
    <col min="8715" max="8715" width="18.28515625" style="874" customWidth="1"/>
    <col min="8716" max="8960" width="9.140625" style="874"/>
    <col min="8961" max="8961" width="22.42578125" style="874" customWidth="1"/>
    <col min="8962" max="8962" width="22.28515625" style="874" customWidth="1"/>
    <col min="8963" max="8963" width="21.28515625" style="874" customWidth="1"/>
    <col min="8964" max="8964" width="18.42578125" style="874" customWidth="1"/>
    <col min="8965" max="8965" width="26.7109375" style="874" customWidth="1"/>
    <col min="8966" max="8966" width="19.28515625" style="874" customWidth="1"/>
    <col min="8967" max="8967" width="17.7109375" style="874" customWidth="1"/>
    <col min="8968" max="8968" width="18.28515625" style="874" customWidth="1"/>
    <col min="8969" max="8970" width="21.140625" style="874" customWidth="1"/>
    <col min="8971" max="8971" width="18.28515625" style="874" customWidth="1"/>
    <col min="8972" max="9216" width="9.140625" style="874"/>
    <col min="9217" max="9217" width="22.42578125" style="874" customWidth="1"/>
    <col min="9218" max="9218" width="22.28515625" style="874" customWidth="1"/>
    <col min="9219" max="9219" width="21.28515625" style="874" customWidth="1"/>
    <col min="9220" max="9220" width="18.42578125" style="874" customWidth="1"/>
    <col min="9221" max="9221" width="26.7109375" style="874" customWidth="1"/>
    <col min="9222" max="9222" width="19.28515625" style="874" customWidth="1"/>
    <col min="9223" max="9223" width="17.7109375" style="874" customWidth="1"/>
    <col min="9224" max="9224" width="18.28515625" style="874" customWidth="1"/>
    <col min="9225" max="9226" width="21.140625" style="874" customWidth="1"/>
    <col min="9227" max="9227" width="18.28515625" style="874" customWidth="1"/>
    <col min="9228" max="9472" width="9.140625" style="874"/>
    <col min="9473" max="9473" width="22.42578125" style="874" customWidth="1"/>
    <col min="9474" max="9474" width="22.28515625" style="874" customWidth="1"/>
    <col min="9475" max="9475" width="21.28515625" style="874" customWidth="1"/>
    <col min="9476" max="9476" width="18.42578125" style="874" customWidth="1"/>
    <col min="9477" max="9477" width="26.7109375" style="874" customWidth="1"/>
    <col min="9478" max="9478" width="19.28515625" style="874" customWidth="1"/>
    <col min="9479" max="9479" width="17.7109375" style="874" customWidth="1"/>
    <col min="9480" max="9480" width="18.28515625" style="874" customWidth="1"/>
    <col min="9481" max="9482" width="21.140625" style="874" customWidth="1"/>
    <col min="9483" max="9483" width="18.28515625" style="874" customWidth="1"/>
    <col min="9484" max="9728" width="9.140625" style="874"/>
    <col min="9729" max="9729" width="22.42578125" style="874" customWidth="1"/>
    <col min="9730" max="9730" width="22.28515625" style="874" customWidth="1"/>
    <col min="9731" max="9731" width="21.28515625" style="874" customWidth="1"/>
    <col min="9732" max="9732" width="18.42578125" style="874" customWidth="1"/>
    <col min="9733" max="9733" width="26.7109375" style="874" customWidth="1"/>
    <col min="9734" max="9734" width="19.28515625" style="874" customWidth="1"/>
    <col min="9735" max="9735" width="17.7109375" style="874" customWidth="1"/>
    <col min="9736" max="9736" width="18.28515625" style="874" customWidth="1"/>
    <col min="9737" max="9738" width="21.140625" style="874" customWidth="1"/>
    <col min="9739" max="9739" width="18.28515625" style="874" customWidth="1"/>
    <col min="9740" max="9984" width="9.140625" style="874"/>
    <col min="9985" max="9985" width="22.42578125" style="874" customWidth="1"/>
    <col min="9986" max="9986" width="22.28515625" style="874" customWidth="1"/>
    <col min="9987" max="9987" width="21.28515625" style="874" customWidth="1"/>
    <col min="9988" max="9988" width="18.42578125" style="874" customWidth="1"/>
    <col min="9989" max="9989" width="26.7109375" style="874" customWidth="1"/>
    <col min="9990" max="9990" width="19.28515625" style="874" customWidth="1"/>
    <col min="9991" max="9991" width="17.7109375" style="874" customWidth="1"/>
    <col min="9992" max="9992" width="18.28515625" style="874" customWidth="1"/>
    <col min="9993" max="9994" width="21.140625" style="874" customWidth="1"/>
    <col min="9995" max="9995" width="18.28515625" style="874" customWidth="1"/>
    <col min="9996" max="10240" width="9.140625" style="874"/>
    <col min="10241" max="10241" width="22.42578125" style="874" customWidth="1"/>
    <col min="10242" max="10242" width="22.28515625" style="874" customWidth="1"/>
    <col min="10243" max="10243" width="21.28515625" style="874" customWidth="1"/>
    <col min="10244" max="10244" width="18.42578125" style="874" customWidth="1"/>
    <col min="10245" max="10245" width="26.7109375" style="874" customWidth="1"/>
    <col min="10246" max="10246" width="19.28515625" style="874" customWidth="1"/>
    <col min="10247" max="10247" width="17.7109375" style="874" customWidth="1"/>
    <col min="10248" max="10248" width="18.28515625" style="874" customWidth="1"/>
    <col min="10249" max="10250" width="21.140625" style="874" customWidth="1"/>
    <col min="10251" max="10251" width="18.28515625" style="874" customWidth="1"/>
    <col min="10252" max="10496" width="9.140625" style="874"/>
    <col min="10497" max="10497" width="22.42578125" style="874" customWidth="1"/>
    <col min="10498" max="10498" width="22.28515625" style="874" customWidth="1"/>
    <col min="10499" max="10499" width="21.28515625" style="874" customWidth="1"/>
    <col min="10500" max="10500" width="18.42578125" style="874" customWidth="1"/>
    <col min="10501" max="10501" width="26.7109375" style="874" customWidth="1"/>
    <col min="10502" max="10502" width="19.28515625" style="874" customWidth="1"/>
    <col min="10503" max="10503" width="17.7109375" style="874" customWidth="1"/>
    <col min="10504" max="10504" width="18.28515625" style="874" customWidth="1"/>
    <col min="10505" max="10506" width="21.140625" style="874" customWidth="1"/>
    <col min="10507" max="10507" width="18.28515625" style="874" customWidth="1"/>
    <col min="10508" max="10752" width="9.140625" style="874"/>
    <col min="10753" max="10753" width="22.42578125" style="874" customWidth="1"/>
    <col min="10754" max="10754" width="22.28515625" style="874" customWidth="1"/>
    <col min="10755" max="10755" width="21.28515625" style="874" customWidth="1"/>
    <col min="10756" max="10756" width="18.42578125" style="874" customWidth="1"/>
    <col min="10757" max="10757" width="26.7109375" style="874" customWidth="1"/>
    <col min="10758" max="10758" width="19.28515625" style="874" customWidth="1"/>
    <col min="10759" max="10759" width="17.7109375" style="874" customWidth="1"/>
    <col min="10760" max="10760" width="18.28515625" style="874" customWidth="1"/>
    <col min="10761" max="10762" width="21.140625" style="874" customWidth="1"/>
    <col min="10763" max="10763" width="18.28515625" style="874" customWidth="1"/>
    <col min="10764" max="11008" width="9.140625" style="874"/>
    <col min="11009" max="11009" width="22.42578125" style="874" customWidth="1"/>
    <col min="11010" max="11010" width="22.28515625" style="874" customWidth="1"/>
    <col min="11011" max="11011" width="21.28515625" style="874" customWidth="1"/>
    <col min="11012" max="11012" width="18.42578125" style="874" customWidth="1"/>
    <col min="11013" max="11013" width="26.7109375" style="874" customWidth="1"/>
    <col min="11014" max="11014" width="19.28515625" style="874" customWidth="1"/>
    <col min="11015" max="11015" width="17.7109375" style="874" customWidth="1"/>
    <col min="11016" max="11016" width="18.28515625" style="874" customWidth="1"/>
    <col min="11017" max="11018" width="21.140625" style="874" customWidth="1"/>
    <col min="11019" max="11019" width="18.28515625" style="874" customWidth="1"/>
    <col min="11020" max="11264" width="9.140625" style="874"/>
    <col min="11265" max="11265" width="22.42578125" style="874" customWidth="1"/>
    <col min="11266" max="11266" width="22.28515625" style="874" customWidth="1"/>
    <col min="11267" max="11267" width="21.28515625" style="874" customWidth="1"/>
    <col min="11268" max="11268" width="18.42578125" style="874" customWidth="1"/>
    <col min="11269" max="11269" width="26.7109375" style="874" customWidth="1"/>
    <col min="11270" max="11270" width="19.28515625" style="874" customWidth="1"/>
    <col min="11271" max="11271" width="17.7109375" style="874" customWidth="1"/>
    <col min="11272" max="11272" width="18.28515625" style="874" customWidth="1"/>
    <col min="11273" max="11274" width="21.140625" style="874" customWidth="1"/>
    <col min="11275" max="11275" width="18.28515625" style="874" customWidth="1"/>
    <col min="11276" max="11520" width="9.140625" style="874"/>
    <col min="11521" max="11521" width="22.42578125" style="874" customWidth="1"/>
    <col min="11522" max="11522" width="22.28515625" style="874" customWidth="1"/>
    <col min="11523" max="11523" width="21.28515625" style="874" customWidth="1"/>
    <col min="11524" max="11524" width="18.42578125" style="874" customWidth="1"/>
    <col min="11525" max="11525" width="26.7109375" style="874" customWidth="1"/>
    <col min="11526" max="11526" width="19.28515625" style="874" customWidth="1"/>
    <col min="11527" max="11527" width="17.7109375" style="874" customWidth="1"/>
    <col min="11528" max="11528" width="18.28515625" style="874" customWidth="1"/>
    <col min="11529" max="11530" width="21.140625" style="874" customWidth="1"/>
    <col min="11531" max="11531" width="18.28515625" style="874" customWidth="1"/>
    <col min="11532" max="11776" width="9.140625" style="874"/>
    <col min="11777" max="11777" width="22.42578125" style="874" customWidth="1"/>
    <col min="11778" max="11778" width="22.28515625" style="874" customWidth="1"/>
    <col min="11779" max="11779" width="21.28515625" style="874" customWidth="1"/>
    <col min="11780" max="11780" width="18.42578125" style="874" customWidth="1"/>
    <col min="11781" max="11781" width="26.7109375" style="874" customWidth="1"/>
    <col min="11782" max="11782" width="19.28515625" style="874" customWidth="1"/>
    <col min="11783" max="11783" width="17.7109375" style="874" customWidth="1"/>
    <col min="11784" max="11784" width="18.28515625" style="874" customWidth="1"/>
    <col min="11785" max="11786" width="21.140625" style="874" customWidth="1"/>
    <col min="11787" max="11787" width="18.28515625" style="874" customWidth="1"/>
    <col min="11788" max="12032" width="9.140625" style="874"/>
    <col min="12033" max="12033" width="22.42578125" style="874" customWidth="1"/>
    <col min="12034" max="12034" width="22.28515625" style="874" customWidth="1"/>
    <col min="12035" max="12035" width="21.28515625" style="874" customWidth="1"/>
    <col min="12036" max="12036" width="18.42578125" style="874" customWidth="1"/>
    <col min="12037" max="12037" width="26.7109375" style="874" customWidth="1"/>
    <col min="12038" max="12038" width="19.28515625" style="874" customWidth="1"/>
    <col min="12039" max="12039" width="17.7109375" style="874" customWidth="1"/>
    <col min="12040" max="12040" width="18.28515625" style="874" customWidth="1"/>
    <col min="12041" max="12042" width="21.140625" style="874" customWidth="1"/>
    <col min="12043" max="12043" width="18.28515625" style="874" customWidth="1"/>
    <col min="12044" max="12288" width="9.140625" style="874"/>
    <col min="12289" max="12289" width="22.42578125" style="874" customWidth="1"/>
    <col min="12290" max="12290" width="22.28515625" style="874" customWidth="1"/>
    <col min="12291" max="12291" width="21.28515625" style="874" customWidth="1"/>
    <col min="12292" max="12292" width="18.42578125" style="874" customWidth="1"/>
    <col min="12293" max="12293" width="26.7109375" style="874" customWidth="1"/>
    <col min="12294" max="12294" width="19.28515625" style="874" customWidth="1"/>
    <col min="12295" max="12295" width="17.7109375" style="874" customWidth="1"/>
    <col min="12296" max="12296" width="18.28515625" style="874" customWidth="1"/>
    <col min="12297" max="12298" width="21.140625" style="874" customWidth="1"/>
    <col min="12299" max="12299" width="18.28515625" style="874" customWidth="1"/>
    <col min="12300" max="12544" width="9.140625" style="874"/>
    <col min="12545" max="12545" width="22.42578125" style="874" customWidth="1"/>
    <col min="12546" max="12546" width="22.28515625" style="874" customWidth="1"/>
    <col min="12547" max="12547" width="21.28515625" style="874" customWidth="1"/>
    <col min="12548" max="12548" width="18.42578125" style="874" customWidth="1"/>
    <col min="12549" max="12549" width="26.7109375" style="874" customWidth="1"/>
    <col min="12550" max="12550" width="19.28515625" style="874" customWidth="1"/>
    <col min="12551" max="12551" width="17.7109375" style="874" customWidth="1"/>
    <col min="12552" max="12552" width="18.28515625" style="874" customWidth="1"/>
    <col min="12553" max="12554" width="21.140625" style="874" customWidth="1"/>
    <col min="12555" max="12555" width="18.28515625" style="874" customWidth="1"/>
    <col min="12556" max="12800" width="9.140625" style="874"/>
    <col min="12801" max="12801" width="22.42578125" style="874" customWidth="1"/>
    <col min="12802" max="12802" width="22.28515625" style="874" customWidth="1"/>
    <col min="12803" max="12803" width="21.28515625" style="874" customWidth="1"/>
    <col min="12804" max="12804" width="18.42578125" style="874" customWidth="1"/>
    <col min="12805" max="12805" width="26.7109375" style="874" customWidth="1"/>
    <col min="12806" max="12806" width="19.28515625" style="874" customWidth="1"/>
    <col min="12807" max="12807" width="17.7109375" style="874" customWidth="1"/>
    <col min="12808" max="12808" width="18.28515625" style="874" customWidth="1"/>
    <col min="12809" max="12810" width="21.140625" style="874" customWidth="1"/>
    <col min="12811" max="12811" width="18.28515625" style="874" customWidth="1"/>
    <col min="12812" max="13056" width="9.140625" style="874"/>
    <col min="13057" max="13057" width="22.42578125" style="874" customWidth="1"/>
    <col min="13058" max="13058" width="22.28515625" style="874" customWidth="1"/>
    <col min="13059" max="13059" width="21.28515625" style="874" customWidth="1"/>
    <col min="13060" max="13060" width="18.42578125" style="874" customWidth="1"/>
    <col min="13061" max="13061" width="26.7109375" style="874" customWidth="1"/>
    <col min="13062" max="13062" width="19.28515625" style="874" customWidth="1"/>
    <col min="13063" max="13063" width="17.7109375" style="874" customWidth="1"/>
    <col min="13064" max="13064" width="18.28515625" style="874" customWidth="1"/>
    <col min="13065" max="13066" width="21.140625" style="874" customWidth="1"/>
    <col min="13067" max="13067" width="18.28515625" style="874" customWidth="1"/>
    <col min="13068" max="13312" width="9.140625" style="874"/>
    <col min="13313" max="13313" width="22.42578125" style="874" customWidth="1"/>
    <col min="13314" max="13314" width="22.28515625" style="874" customWidth="1"/>
    <col min="13315" max="13315" width="21.28515625" style="874" customWidth="1"/>
    <col min="13316" max="13316" width="18.42578125" style="874" customWidth="1"/>
    <col min="13317" max="13317" width="26.7109375" style="874" customWidth="1"/>
    <col min="13318" max="13318" width="19.28515625" style="874" customWidth="1"/>
    <col min="13319" max="13319" width="17.7109375" style="874" customWidth="1"/>
    <col min="13320" max="13320" width="18.28515625" style="874" customWidth="1"/>
    <col min="13321" max="13322" width="21.140625" style="874" customWidth="1"/>
    <col min="13323" max="13323" width="18.28515625" style="874" customWidth="1"/>
    <col min="13324" max="13568" width="9.140625" style="874"/>
    <col min="13569" max="13569" width="22.42578125" style="874" customWidth="1"/>
    <col min="13570" max="13570" width="22.28515625" style="874" customWidth="1"/>
    <col min="13571" max="13571" width="21.28515625" style="874" customWidth="1"/>
    <col min="13572" max="13572" width="18.42578125" style="874" customWidth="1"/>
    <col min="13573" max="13573" width="26.7109375" style="874" customWidth="1"/>
    <col min="13574" max="13574" width="19.28515625" style="874" customWidth="1"/>
    <col min="13575" max="13575" width="17.7109375" style="874" customWidth="1"/>
    <col min="13576" max="13576" width="18.28515625" style="874" customWidth="1"/>
    <col min="13577" max="13578" width="21.140625" style="874" customWidth="1"/>
    <col min="13579" max="13579" width="18.28515625" style="874" customWidth="1"/>
    <col min="13580" max="13824" width="9.140625" style="874"/>
    <col min="13825" max="13825" width="22.42578125" style="874" customWidth="1"/>
    <col min="13826" max="13826" width="22.28515625" style="874" customWidth="1"/>
    <col min="13827" max="13827" width="21.28515625" style="874" customWidth="1"/>
    <col min="13828" max="13828" width="18.42578125" style="874" customWidth="1"/>
    <col min="13829" max="13829" width="26.7109375" style="874" customWidth="1"/>
    <col min="13830" max="13830" width="19.28515625" style="874" customWidth="1"/>
    <col min="13831" max="13831" width="17.7109375" style="874" customWidth="1"/>
    <col min="13832" max="13832" width="18.28515625" style="874" customWidth="1"/>
    <col min="13833" max="13834" width="21.140625" style="874" customWidth="1"/>
    <col min="13835" max="13835" width="18.28515625" style="874" customWidth="1"/>
    <col min="13836" max="14080" width="9.140625" style="874"/>
    <col min="14081" max="14081" width="22.42578125" style="874" customWidth="1"/>
    <col min="14082" max="14082" width="22.28515625" style="874" customWidth="1"/>
    <col min="14083" max="14083" width="21.28515625" style="874" customWidth="1"/>
    <col min="14084" max="14084" width="18.42578125" style="874" customWidth="1"/>
    <col min="14085" max="14085" width="26.7109375" style="874" customWidth="1"/>
    <col min="14086" max="14086" width="19.28515625" style="874" customWidth="1"/>
    <col min="14087" max="14087" width="17.7109375" style="874" customWidth="1"/>
    <col min="14088" max="14088" width="18.28515625" style="874" customWidth="1"/>
    <col min="14089" max="14090" width="21.140625" style="874" customWidth="1"/>
    <col min="14091" max="14091" width="18.28515625" style="874" customWidth="1"/>
    <col min="14092" max="14336" width="9.140625" style="874"/>
    <col min="14337" max="14337" width="22.42578125" style="874" customWidth="1"/>
    <col min="14338" max="14338" width="22.28515625" style="874" customWidth="1"/>
    <col min="14339" max="14339" width="21.28515625" style="874" customWidth="1"/>
    <col min="14340" max="14340" width="18.42578125" style="874" customWidth="1"/>
    <col min="14341" max="14341" width="26.7109375" style="874" customWidth="1"/>
    <col min="14342" max="14342" width="19.28515625" style="874" customWidth="1"/>
    <col min="14343" max="14343" width="17.7109375" style="874" customWidth="1"/>
    <col min="14344" max="14344" width="18.28515625" style="874" customWidth="1"/>
    <col min="14345" max="14346" width="21.140625" style="874" customWidth="1"/>
    <col min="14347" max="14347" width="18.28515625" style="874" customWidth="1"/>
    <col min="14348" max="14592" width="9.140625" style="874"/>
    <col min="14593" max="14593" width="22.42578125" style="874" customWidth="1"/>
    <col min="14594" max="14594" width="22.28515625" style="874" customWidth="1"/>
    <col min="14595" max="14595" width="21.28515625" style="874" customWidth="1"/>
    <col min="14596" max="14596" width="18.42578125" style="874" customWidth="1"/>
    <col min="14597" max="14597" width="26.7109375" style="874" customWidth="1"/>
    <col min="14598" max="14598" width="19.28515625" style="874" customWidth="1"/>
    <col min="14599" max="14599" width="17.7109375" style="874" customWidth="1"/>
    <col min="14600" max="14600" width="18.28515625" style="874" customWidth="1"/>
    <col min="14601" max="14602" width="21.140625" style="874" customWidth="1"/>
    <col min="14603" max="14603" width="18.28515625" style="874" customWidth="1"/>
    <col min="14604" max="14848" width="9.140625" style="874"/>
    <col min="14849" max="14849" width="22.42578125" style="874" customWidth="1"/>
    <col min="14850" max="14850" width="22.28515625" style="874" customWidth="1"/>
    <col min="14851" max="14851" width="21.28515625" style="874" customWidth="1"/>
    <col min="14852" max="14852" width="18.42578125" style="874" customWidth="1"/>
    <col min="14853" max="14853" width="26.7109375" style="874" customWidth="1"/>
    <col min="14854" max="14854" width="19.28515625" style="874" customWidth="1"/>
    <col min="14855" max="14855" width="17.7109375" style="874" customWidth="1"/>
    <col min="14856" max="14856" width="18.28515625" style="874" customWidth="1"/>
    <col min="14857" max="14858" width="21.140625" style="874" customWidth="1"/>
    <col min="14859" max="14859" width="18.28515625" style="874" customWidth="1"/>
    <col min="14860" max="15104" width="9.140625" style="874"/>
    <col min="15105" max="15105" width="22.42578125" style="874" customWidth="1"/>
    <col min="15106" max="15106" width="22.28515625" style="874" customWidth="1"/>
    <col min="15107" max="15107" width="21.28515625" style="874" customWidth="1"/>
    <col min="15108" max="15108" width="18.42578125" style="874" customWidth="1"/>
    <col min="15109" max="15109" width="26.7109375" style="874" customWidth="1"/>
    <col min="15110" max="15110" width="19.28515625" style="874" customWidth="1"/>
    <col min="15111" max="15111" width="17.7109375" style="874" customWidth="1"/>
    <col min="15112" max="15112" width="18.28515625" style="874" customWidth="1"/>
    <col min="15113" max="15114" width="21.140625" style="874" customWidth="1"/>
    <col min="15115" max="15115" width="18.28515625" style="874" customWidth="1"/>
    <col min="15116" max="15360" width="9.140625" style="874"/>
    <col min="15361" max="15361" width="22.42578125" style="874" customWidth="1"/>
    <col min="15362" max="15362" width="22.28515625" style="874" customWidth="1"/>
    <col min="15363" max="15363" width="21.28515625" style="874" customWidth="1"/>
    <col min="15364" max="15364" width="18.42578125" style="874" customWidth="1"/>
    <col min="15365" max="15365" width="26.7109375" style="874" customWidth="1"/>
    <col min="15366" max="15366" width="19.28515625" style="874" customWidth="1"/>
    <col min="15367" max="15367" width="17.7109375" style="874" customWidth="1"/>
    <col min="15368" max="15368" width="18.28515625" style="874" customWidth="1"/>
    <col min="15369" max="15370" width="21.140625" style="874" customWidth="1"/>
    <col min="15371" max="15371" width="18.28515625" style="874" customWidth="1"/>
    <col min="15372" max="15616" width="9.140625" style="874"/>
    <col min="15617" max="15617" width="22.42578125" style="874" customWidth="1"/>
    <col min="15618" max="15618" width="22.28515625" style="874" customWidth="1"/>
    <col min="15619" max="15619" width="21.28515625" style="874" customWidth="1"/>
    <col min="15620" max="15620" width="18.42578125" style="874" customWidth="1"/>
    <col min="15621" max="15621" width="26.7109375" style="874" customWidth="1"/>
    <col min="15622" max="15622" width="19.28515625" style="874" customWidth="1"/>
    <col min="15623" max="15623" width="17.7109375" style="874" customWidth="1"/>
    <col min="15624" max="15624" width="18.28515625" style="874" customWidth="1"/>
    <col min="15625" max="15626" width="21.140625" style="874" customWidth="1"/>
    <col min="15627" max="15627" width="18.28515625" style="874" customWidth="1"/>
    <col min="15628" max="15872" width="9.140625" style="874"/>
    <col min="15873" max="15873" width="22.42578125" style="874" customWidth="1"/>
    <col min="15874" max="15874" width="22.28515625" style="874" customWidth="1"/>
    <col min="15875" max="15875" width="21.28515625" style="874" customWidth="1"/>
    <col min="15876" max="15876" width="18.42578125" style="874" customWidth="1"/>
    <col min="15877" max="15877" width="26.7109375" style="874" customWidth="1"/>
    <col min="15878" max="15878" width="19.28515625" style="874" customWidth="1"/>
    <col min="15879" max="15879" width="17.7109375" style="874" customWidth="1"/>
    <col min="15880" max="15880" width="18.28515625" style="874" customWidth="1"/>
    <col min="15881" max="15882" width="21.140625" style="874" customWidth="1"/>
    <col min="15883" max="15883" width="18.28515625" style="874" customWidth="1"/>
    <col min="15884" max="16128" width="9.140625" style="874"/>
    <col min="16129" max="16129" width="22.42578125" style="874" customWidth="1"/>
    <col min="16130" max="16130" width="22.28515625" style="874" customWidth="1"/>
    <col min="16131" max="16131" width="21.28515625" style="874" customWidth="1"/>
    <col min="16132" max="16132" width="18.42578125" style="874" customWidth="1"/>
    <col min="16133" max="16133" width="26.7109375" style="874" customWidth="1"/>
    <col min="16134" max="16134" width="19.28515625" style="874" customWidth="1"/>
    <col min="16135" max="16135" width="17.7109375" style="874" customWidth="1"/>
    <col min="16136" max="16136" width="18.28515625" style="874" customWidth="1"/>
    <col min="16137" max="16138" width="21.140625" style="874" customWidth="1"/>
    <col min="16139" max="16139" width="18.28515625" style="874" customWidth="1"/>
    <col min="16140" max="16384" width="9.140625" style="874"/>
  </cols>
  <sheetData>
    <row r="1" spans="1:11" ht="25.5">
      <c r="A1" s="873" t="s">
        <v>0</v>
      </c>
    </row>
    <row r="2" spans="1:11" ht="17.25" thickBot="1">
      <c r="A2" s="871" t="s">
        <v>1470</v>
      </c>
    </row>
    <row r="3" spans="1:11" ht="26.25" thickBot="1">
      <c r="A3" s="1074">
        <v>2011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6"/>
    </row>
    <row r="4" spans="1:11" s="878" customFormat="1" ht="57">
      <c r="A4" s="875" t="s">
        <v>1163</v>
      </c>
      <c r="B4" s="876" t="s">
        <v>1388</v>
      </c>
      <c r="C4" s="877" t="s">
        <v>1389</v>
      </c>
      <c r="D4" s="877" t="s">
        <v>1390</v>
      </c>
      <c r="E4" s="877" t="s">
        <v>1391</v>
      </c>
      <c r="F4" s="877" t="s">
        <v>1392</v>
      </c>
      <c r="G4" s="877" t="s">
        <v>1393</v>
      </c>
      <c r="H4" s="877" t="s">
        <v>1394</v>
      </c>
      <c r="I4" s="877" t="s">
        <v>1395</v>
      </c>
      <c r="J4" s="877" t="s">
        <v>1396</v>
      </c>
      <c r="K4" s="877" t="s">
        <v>1397</v>
      </c>
    </row>
    <row r="5" spans="1:11">
      <c r="A5" s="879" t="s">
        <v>1164</v>
      </c>
      <c r="B5" s="880">
        <v>0.01</v>
      </c>
      <c r="C5" s="880">
        <v>0</v>
      </c>
      <c r="D5" s="880">
        <v>0.01</v>
      </c>
      <c r="E5" s="880">
        <v>0</v>
      </c>
      <c r="F5" s="880">
        <v>0.01</v>
      </c>
      <c r="G5" s="880">
        <v>0.01</v>
      </c>
      <c r="H5" s="880">
        <v>0</v>
      </c>
      <c r="I5" s="880">
        <v>0.01</v>
      </c>
      <c r="J5" s="880">
        <v>0.01</v>
      </c>
      <c r="K5" s="880">
        <v>0</v>
      </c>
    </row>
    <row r="6" spans="1:11">
      <c r="A6" s="879" t="s">
        <v>1165</v>
      </c>
      <c r="B6" s="880">
        <v>6.0919999999999996</v>
      </c>
      <c r="C6" s="880">
        <v>0</v>
      </c>
      <c r="D6" s="880">
        <v>6.0919999999999996</v>
      </c>
      <c r="E6" s="880">
        <v>0</v>
      </c>
      <c r="F6" s="880">
        <v>6.0919999999999996</v>
      </c>
      <c r="G6" s="880">
        <v>6.0919999999999996</v>
      </c>
      <c r="H6" s="880">
        <v>0</v>
      </c>
      <c r="I6" s="880">
        <v>0</v>
      </c>
      <c r="J6" s="880">
        <v>0</v>
      </c>
      <c r="K6" s="880">
        <v>0</v>
      </c>
    </row>
    <row r="7" spans="1:11">
      <c r="A7" s="879" t="s">
        <v>1166</v>
      </c>
      <c r="B7" s="880">
        <v>9.7219999999999995</v>
      </c>
      <c r="C7" s="880">
        <v>0</v>
      </c>
      <c r="D7" s="880">
        <v>9.7219999999999995</v>
      </c>
      <c r="E7" s="880">
        <v>0</v>
      </c>
      <c r="F7" s="880">
        <v>9.7219999999999995</v>
      </c>
      <c r="G7" s="880">
        <v>9.7219999999999995</v>
      </c>
      <c r="H7" s="880">
        <v>0</v>
      </c>
      <c r="I7" s="880">
        <v>9.7219999999999995</v>
      </c>
      <c r="J7" s="880">
        <v>9.7219999999999995</v>
      </c>
      <c r="K7" s="880">
        <v>0</v>
      </c>
    </row>
    <row r="8" spans="1:11">
      <c r="A8" s="879" t="s">
        <v>1167</v>
      </c>
      <c r="B8" s="880">
        <v>94.799000000000007</v>
      </c>
      <c r="C8" s="880">
        <v>0</v>
      </c>
      <c r="D8" s="880">
        <v>94.799000000000007</v>
      </c>
      <c r="E8" s="880">
        <v>0</v>
      </c>
      <c r="F8" s="880">
        <v>94.799000000000007</v>
      </c>
      <c r="G8" s="880">
        <v>94.799000000000007</v>
      </c>
      <c r="H8" s="880">
        <v>0</v>
      </c>
      <c r="I8" s="880">
        <v>94.799000000000007</v>
      </c>
      <c r="J8" s="880">
        <v>94.799000000000007</v>
      </c>
      <c r="K8" s="880">
        <v>0</v>
      </c>
    </row>
    <row r="9" spans="1:11">
      <c r="A9" s="879" t="s">
        <v>1168</v>
      </c>
      <c r="B9" s="880">
        <v>13.206</v>
      </c>
      <c r="C9" s="880">
        <v>0</v>
      </c>
      <c r="D9" s="880">
        <v>13.206</v>
      </c>
      <c r="E9" s="880">
        <v>0</v>
      </c>
      <c r="F9" s="880">
        <v>13.206</v>
      </c>
      <c r="G9" s="880">
        <v>13.206</v>
      </c>
      <c r="H9" s="880">
        <v>0</v>
      </c>
      <c r="I9" s="880">
        <v>13.206</v>
      </c>
      <c r="J9" s="880">
        <v>13.206</v>
      </c>
      <c r="K9" s="880">
        <v>0</v>
      </c>
    </row>
    <row r="10" spans="1:11">
      <c r="A10" s="879" t="s">
        <v>1169</v>
      </c>
      <c r="B10" s="880">
        <v>2465.2324199999998</v>
      </c>
      <c r="C10" s="880">
        <v>2465.2324199999998</v>
      </c>
      <c r="D10" s="880">
        <v>0</v>
      </c>
      <c r="E10" s="880">
        <v>0</v>
      </c>
      <c r="F10" s="880">
        <v>0</v>
      </c>
      <c r="G10" s="880">
        <v>0</v>
      </c>
      <c r="H10" s="880">
        <v>0</v>
      </c>
      <c r="I10" s="880">
        <v>0</v>
      </c>
      <c r="J10" s="880">
        <v>0</v>
      </c>
      <c r="K10" s="880">
        <v>0</v>
      </c>
    </row>
    <row r="11" spans="1:11">
      <c r="A11" s="879" t="s">
        <v>1170</v>
      </c>
      <c r="B11" s="880">
        <v>1.8759999999999999</v>
      </c>
      <c r="C11" s="880">
        <v>0</v>
      </c>
      <c r="D11" s="880">
        <v>1.8759999999999999</v>
      </c>
      <c r="E11" s="880">
        <v>0</v>
      </c>
      <c r="F11" s="880">
        <v>1.8759999999999999</v>
      </c>
      <c r="G11" s="880">
        <v>1.8759999999999999</v>
      </c>
      <c r="H11" s="880">
        <v>0</v>
      </c>
      <c r="I11" s="880">
        <v>1.8759999999999999</v>
      </c>
      <c r="J11" s="880">
        <v>1.8759999999999999</v>
      </c>
      <c r="K11" s="880">
        <v>0</v>
      </c>
    </row>
    <row r="12" spans="1:11">
      <c r="A12" s="879" t="s">
        <v>1171</v>
      </c>
      <c r="B12" s="880">
        <v>7237.4827360000008</v>
      </c>
      <c r="C12" s="880">
        <v>6892.9147360000006</v>
      </c>
      <c r="D12" s="880">
        <v>344.56799999999998</v>
      </c>
      <c r="E12" s="880">
        <v>0</v>
      </c>
      <c r="F12" s="880">
        <v>344.56799999999998</v>
      </c>
      <c r="G12" s="880">
        <v>344.56799999999998</v>
      </c>
      <c r="H12" s="880">
        <v>0</v>
      </c>
      <c r="I12" s="880">
        <v>102.077</v>
      </c>
      <c r="J12" s="880">
        <v>102.077</v>
      </c>
      <c r="K12" s="880">
        <v>0</v>
      </c>
    </row>
    <row r="13" spans="1:11">
      <c r="A13" s="879" t="s">
        <v>1172</v>
      </c>
      <c r="B13" s="880">
        <v>133.27500000000001</v>
      </c>
      <c r="C13" s="880">
        <v>0</v>
      </c>
      <c r="D13" s="880">
        <v>133.27500000000001</v>
      </c>
      <c r="E13" s="880">
        <v>0</v>
      </c>
      <c r="F13" s="880">
        <v>133.27500000000001</v>
      </c>
      <c r="G13" s="880">
        <v>133.27500000000001</v>
      </c>
      <c r="H13" s="880">
        <v>0</v>
      </c>
      <c r="I13" s="880">
        <v>133.27500000000001</v>
      </c>
      <c r="J13" s="880">
        <v>133.27500000000001</v>
      </c>
      <c r="K13" s="880">
        <v>0</v>
      </c>
    </row>
    <row r="14" spans="1:11">
      <c r="A14" s="879" t="s">
        <v>1173</v>
      </c>
      <c r="B14" s="880">
        <v>1906076.3955399999</v>
      </c>
      <c r="C14" s="880">
        <v>1068626.1409400001</v>
      </c>
      <c r="D14" s="880">
        <v>837450.25459999987</v>
      </c>
      <c r="E14" s="880">
        <v>0</v>
      </c>
      <c r="F14" s="880">
        <v>837450.25459999987</v>
      </c>
      <c r="G14" s="880">
        <v>837450.25459999987</v>
      </c>
      <c r="H14" s="880">
        <v>0</v>
      </c>
      <c r="I14" s="880">
        <v>18576</v>
      </c>
      <c r="J14" s="880">
        <v>18576</v>
      </c>
      <c r="K14" s="880">
        <v>0</v>
      </c>
    </row>
    <row r="15" spans="1:11">
      <c r="A15" s="879" t="s">
        <v>1174</v>
      </c>
      <c r="B15" s="880">
        <v>0.04</v>
      </c>
      <c r="C15" s="880">
        <v>0</v>
      </c>
      <c r="D15" s="880">
        <v>0.04</v>
      </c>
      <c r="E15" s="880">
        <v>0</v>
      </c>
      <c r="F15" s="880">
        <v>0.04</v>
      </c>
      <c r="G15" s="880">
        <v>0.04</v>
      </c>
      <c r="H15" s="880">
        <v>0</v>
      </c>
      <c r="I15" s="880">
        <v>0.04</v>
      </c>
      <c r="J15" s="880">
        <v>0.04</v>
      </c>
      <c r="K15" s="880">
        <v>0</v>
      </c>
    </row>
    <row r="16" spans="1:11">
      <c r="A16" s="879" t="s">
        <v>1175</v>
      </c>
      <c r="B16" s="880">
        <v>365.46563000000003</v>
      </c>
      <c r="C16" s="880">
        <v>326.77463</v>
      </c>
      <c r="D16" s="880">
        <v>38.691000000000003</v>
      </c>
      <c r="E16" s="880">
        <v>0</v>
      </c>
      <c r="F16" s="880">
        <v>38.691000000000003</v>
      </c>
      <c r="G16" s="880">
        <v>38.691000000000003</v>
      </c>
      <c r="H16" s="880">
        <v>0</v>
      </c>
      <c r="I16" s="880">
        <v>21.803999999999998</v>
      </c>
      <c r="J16" s="880">
        <v>21.803999999999998</v>
      </c>
      <c r="K16" s="880">
        <v>0</v>
      </c>
    </row>
    <row r="17" spans="1:11">
      <c r="A17" s="879" t="s">
        <v>1176</v>
      </c>
      <c r="B17" s="880">
        <v>657803.52490600001</v>
      </c>
      <c r="C17" s="880">
        <v>20370.908251999997</v>
      </c>
      <c r="D17" s="880">
        <v>637432.61665400001</v>
      </c>
      <c r="E17" s="880">
        <v>0</v>
      </c>
      <c r="F17" s="880">
        <v>637432.61665400001</v>
      </c>
      <c r="G17" s="880">
        <v>637432.61665400001</v>
      </c>
      <c r="H17" s="880">
        <v>0</v>
      </c>
      <c r="I17" s="880">
        <v>145006.20748000001</v>
      </c>
      <c r="J17" s="880">
        <v>145006.20748000001</v>
      </c>
      <c r="K17" s="880">
        <v>0</v>
      </c>
    </row>
    <row r="18" spans="1:11">
      <c r="A18" s="879" t="s">
        <v>1177</v>
      </c>
      <c r="B18" s="880">
        <v>0</v>
      </c>
      <c r="C18" s="880">
        <v>0</v>
      </c>
      <c r="D18" s="880">
        <v>0</v>
      </c>
      <c r="E18" s="880">
        <v>0</v>
      </c>
      <c r="F18" s="880">
        <v>0</v>
      </c>
      <c r="G18" s="880">
        <v>0</v>
      </c>
      <c r="H18" s="880">
        <v>0</v>
      </c>
      <c r="I18" s="880">
        <v>0</v>
      </c>
      <c r="J18" s="880">
        <v>0</v>
      </c>
      <c r="K18" s="880">
        <v>0</v>
      </c>
    </row>
    <row r="19" spans="1:11">
      <c r="A19" s="879" t="s">
        <v>1178</v>
      </c>
      <c r="B19" s="880">
        <v>40.929000000000002</v>
      </c>
      <c r="C19" s="880">
        <v>0</v>
      </c>
      <c r="D19" s="880">
        <v>40.929000000000002</v>
      </c>
      <c r="E19" s="880">
        <v>0</v>
      </c>
      <c r="F19" s="880">
        <v>40.929000000000002</v>
      </c>
      <c r="G19" s="880">
        <v>40.929000000000002</v>
      </c>
      <c r="H19" s="880">
        <v>0</v>
      </c>
      <c r="I19" s="880">
        <v>40.929000000000002</v>
      </c>
      <c r="J19" s="880">
        <v>40.929000000000002</v>
      </c>
      <c r="K19" s="880">
        <v>0</v>
      </c>
    </row>
    <row r="20" spans="1:11">
      <c r="A20" s="879" t="s">
        <v>1179</v>
      </c>
      <c r="B20" s="880">
        <v>-3302.9632000000001</v>
      </c>
      <c r="C20" s="880">
        <v>-3756.5912000000003</v>
      </c>
      <c r="D20" s="880">
        <v>453.62799999999999</v>
      </c>
      <c r="E20" s="880">
        <v>0</v>
      </c>
      <c r="F20" s="880">
        <v>453.62799999999999</v>
      </c>
      <c r="G20" s="880">
        <v>453.62799999999999</v>
      </c>
      <c r="H20" s="880">
        <v>0</v>
      </c>
      <c r="I20" s="880">
        <v>453.62799999999999</v>
      </c>
      <c r="J20" s="880">
        <v>453.62799999999999</v>
      </c>
      <c r="K20" s="880">
        <v>0</v>
      </c>
    </row>
    <row r="21" spans="1:11">
      <c r="A21" s="879" t="s">
        <v>1180</v>
      </c>
      <c r="B21" s="880">
        <v>38115.471740000001</v>
      </c>
      <c r="C21" s="880">
        <v>7416.8677400000006</v>
      </c>
      <c r="D21" s="880">
        <v>30698.603999999999</v>
      </c>
      <c r="E21" s="880">
        <v>0</v>
      </c>
      <c r="F21" s="880">
        <v>30698.603999999999</v>
      </c>
      <c r="G21" s="880">
        <v>33306.199999999997</v>
      </c>
      <c r="H21" s="880">
        <v>2607.596</v>
      </c>
      <c r="I21" s="880">
        <v>-1981.396</v>
      </c>
      <c r="J21" s="880">
        <v>626.20000000000005</v>
      </c>
      <c r="K21" s="880">
        <v>2607.596</v>
      </c>
    </row>
    <row r="22" spans="1:11">
      <c r="A22" s="879" t="s">
        <v>1181</v>
      </c>
      <c r="B22" s="880">
        <v>2146298.744224932</v>
      </c>
      <c r="C22" s="880">
        <v>2090333.9339249323</v>
      </c>
      <c r="D22" s="880">
        <v>55964.810300000012</v>
      </c>
      <c r="E22" s="880">
        <v>0</v>
      </c>
      <c r="F22" s="880">
        <v>55964.810300000012</v>
      </c>
      <c r="G22" s="880">
        <v>55964.810300000012</v>
      </c>
      <c r="H22" s="880">
        <v>0</v>
      </c>
      <c r="I22" s="880">
        <v>24.4</v>
      </c>
      <c r="J22" s="880">
        <v>24.4</v>
      </c>
      <c r="K22" s="880">
        <v>0</v>
      </c>
    </row>
    <row r="23" spans="1:11">
      <c r="A23" s="879" t="s">
        <v>1182</v>
      </c>
      <c r="B23" s="880">
        <v>0.94499999999999995</v>
      </c>
      <c r="C23" s="880">
        <v>0</v>
      </c>
      <c r="D23" s="880">
        <v>0.94499999999999995</v>
      </c>
      <c r="E23" s="880">
        <v>0</v>
      </c>
      <c r="F23" s="880">
        <v>0.94499999999999995</v>
      </c>
      <c r="G23" s="880">
        <v>0.94499999999999995</v>
      </c>
      <c r="H23" s="880">
        <v>0</v>
      </c>
      <c r="I23" s="880">
        <v>0.94499999999999995</v>
      </c>
      <c r="J23" s="880">
        <v>0.94499999999999995</v>
      </c>
      <c r="K23" s="880">
        <v>0</v>
      </c>
    </row>
    <row r="24" spans="1:11">
      <c r="A24" s="879" t="s">
        <v>1183</v>
      </c>
      <c r="B24" s="880">
        <v>2045.6410000000001</v>
      </c>
      <c r="C24" s="880">
        <v>1490.0630000000001</v>
      </c>
      <c r="D24" s="880">
        <v>555.57799999999997</v>
      </c>
      <c r="E24" s="880">
        <v>0</v>
      </c>
      <c r="F24" s="880">
        <v>555.57799999999997</v>
      </c>
      <c r="G24" s="880">
        <v>555.57799999999997</v>
      </c>
      <c r="H24" s="880">
        <v>0</v>
      </c>
      <c r="I24" s="880">
        <v>555.57799999999997</v>
      </c>
      <c r="J24" s="880">
        <v>555.57799999999997</v>
      </c>
      <c r="K24" s="880">
        <v>0</v>
      </c>
    </row>
    <row r="25" spans="1:11">
      <c r="A25" s="879" t="s">
        <v>1184</v>
      </c>
      <c r="B25" s="880">
        <v>69013.69640999999</v>
      </c>
      <c r="C25" s="880">
        <v>9594.1393599999992</v>
      </c>
      <c r="D25" s="880">
        <v>59419.557049999996</v>
      </c>
      <c r="E25" s="880">
        <v>0</v>
      </c>
      <c r="F25" s="880">
        <v>59419.557049999996</v>
      </c>
      <c r="G25" s="880">
        <v>59419.557049999996</v>
      </c>
      <c r="H25" s="880">
        <v>0</v>
      </c>
      <c r="I25" s="880">
        <v>45205.516000000003</v>
      </c>
      <c r="J25" s="880">
        <v>45205.516000000003</v>
      </c>
      <c r="K25" s="880">
        <v>0</v>
      </c>
    </row>
    <row r="26" spans="1:11">
      <c r="A26" s="879" t="s">
        <v>1185</v>
      </c>
      <c r="B26" s="880">
        <v>4871.9910999999993</v>
      </c>
      <c r="C26" s="880">
        <v>1975.3711000000001</v>
      </c>
      <c r="D26" s="880">
        <v>2896.62</v>
      </c>
      <c r="E26" s="880">
        <v>0</v>
      </c>
      <c r="F26" s="880">
        <v>2896.62</v>
      </c>
      <c r="G26" s="880">
        <v>2896.62</v>
      </c>
      <c r="H26" s="880">
        <v>0</v>
      </c>
      <c r="I26" s="880">
        <v>27.774999999999999</v>
      </c>
      <c r="J26" s="880">
        <v>27.774999999999999</v>
      </c>
      <c r="K26" s="880">
        <v>0</v>
      </c>
    </row>
    <row r="27" spans="1:11">
      <c r="A27" s="879" t="s">
        <v>1186</v>
      </c>
      <c r="B27" s="880">
        <v>11.608000000000001</v>
      </c>
      <c r="C27" s="880">
        <v>0</v>
      </c>
      <c r="D27" s="880">
        <v>11.608000000000001</v>
      </c>
      <c r="E27" s="880">
        <v>0</v>
      </c>
      <c r="F27" s="880">
        <v>11.608000000000001</v>
      </c>
      <c r="G27" s="880">
        <v>11.608000000000001</v>
      </c>
      <c r="H27" s="880">
        <v>0</v>
      </c>
      <c r="I27" s="880">
        <v>11.608000000000001</v>
      </c>
      <c r="J27" s="880">
        <v>11.608000000000001</v>
      </c>
      <c r="K27" s="880">
        <v>0</v>
      </c>
    </row>
    <row r="28" spans="1:11">
      <c r="A28" s="879" t="s">
        <v>1187</v>
      </c>
      <c r="B28" s="880">
        <v>-35.015010000000004</v>
      </c>
      <c r="C28" s="880">
        <v>-35.015010000000004</v>
      </c>
      <c r="D28" s="880">
        <v>0</v>
      </c>
      <c r="E28" s="880">
        <v>0</v>
      </c>
      <c r="F28" s="880">
        <v>0</v>
      </c>
      <c r="G28" s="880">
        <v>0</v>
      </c>
      <c r="H28" s="880">
        <v>0</v>
      </c>
      <c r="I28" s="880">
        <v>0</v>
      </c>
      <c r="J28" s="880">
        <v>0</v>
      </c>
      <c r="K28" s="880">
        <v>0</v>
      </c>
    </row>
    <row r="29" spans="1:11">
      <c r="A29" s="879" t="s">
        <v>1188</v>
      </c>
      <c r="B29" s="880">
        <v>8.0120000000000005</v>
      </c>
      <c r="C29" s="880">
        <v>8.0120000000000005</v>
      </c>
      <c r="D29" s="880">
        <v>0</v>
      </c>
      <c r="E29" s="880">
        <v>0</v>
      </c>
      <c r="F29" s="880">
        <v>0</v>
      </c>
      <c r="G29" s="880">
        <v>0</v>
      </c>
      <c r="H29" s="880">
        <v>0</v>
      </c>
      <c r="I29" s="880">
        <v>0</v>
      </c>
      <c r="J29" s="880">
        <v>0</v>
      </c>
      <c r="K29" s="880">
        <v>0</v>
      </c>
    </row>
    <row r="30" spans="1:11">
      <c r="A30" s="879" t="s">
        <v>1189</v>
      </c>
      <c r="B30" s="880">
        <v>538.24400000000003</v>
      </c>
      <c r="C30" s="880">
        <v>68.257999999999996</v>
      </c>
      <c r="D30" s="880">
        <v>469.98599999999999</v>
      </c>
      <c r="E30" s="880">
        <v>0</v>
      </c>
      <c r="F30" s="880">
        <v>469.98599999999999</v>
      </c>
      <c r="G30" s="880">
        <v>469.98599999999999</v>
      </c>
      <c r="H30" s="880">
        <v>0</v>
      </c>
      <c r="I30" s="880">
        <v>0</v>
      </c>
      <c r="J30" s="880">
        <v>0</v>
      </c>
      <c r="K30" s="880">
        <v>0</v>
      </c>
    </row>
    <row r="31" spans="1:11">
      <c r="A31" s="879" t="s">
        <v>1190</v>
      </c>
      <c r="B31" s="880">
        <v>901831.40334100008</v>
      </c>
      <c r="C31" s="880">
        <v>614804.11516100017</v>
      </c>
      <c r="D31" s="880">
        <v>287027.28818000003</v>
      </c>
      <c r="E31" s="880">
        <v>0</v>
      </c>
      <c r="F31" s="880">
        <v>287027.28818000003</v>
      </c>
      <c r="G31" s="880">
        <v>287027.28818000003</v>
      </c>
      <c r="H31" s="880">
        <v>0</v>
      </c>
      <c r="I31" s="880">
        <v>48210.884660000003</v>
      </c>
      <c r="J31" s="880">
        <v>48210.884660000003</v>
      </c>
      <c r="K31" s="880">
        <v>0</v>
      </c>
    </row>
    <row r="32" spans="1:11">
      <c r="A32" s="879" t="s">
        <v>1191</v>
      </c>
      <c r="B32" s="880">
        <v>0</v>
      </c>
      <c r="C32" s="880">
        <v>0</v>
      </c>
      <c r="D32" s="880">
        <v>0</v>
      </c>
      <c r="E32" s="880">
        <v>0</v>
      </c>
      <c r="F32" s="880">
        <v>0</v>
      </c>
      <c r="G32" s="880">
        <v>0</v>
      </c>
      <c r="H32" s="880">
        <v>0</v>
      </c>
      <c r="I32" s="880">
        <v>0</v>
      </c>
      <c r="J32" s="880">
        <v>0</v>
      </c>
      <c r="K32" s="880">
        <v>0</v>
      </c>
    </row>
    <row r="33" spans="1:11">
      <c r="A33" s="879" t="s">
        <v>1192</v>
      </c>
      <c r="B33" s="880">
        <v>277.11099999999999</v>
      </c>
      <c r="C33" s="880">
        <v>0</v>
      </c>
      <c r="D33" s="880">
        <v>277.11099999999999</v>
      </c>
      <c r="E33" s="880">
        <v>0</v>
      </c>
      <c r="F33" s="880">
        <v>277.11099999999999</v>
      </c>
      <c r="G33" s="880">
        <v>277.11099999999999</v>
      </c>
      <c r="H33" s="880">
        <v>0</v>
      </c>
      <c r="I33" s="880">
        <v>277.11099999999999</v>
      </c>
      <c r="J33" s="880">
        <v>277.11099999999999</v>
      </c>
      <c r="K33" s="880">
        <v>0</v>
      </c>
    </row>
    <row r="34" spans="1:11">
      <c r="A34" s="879" t="s">
        <v>1193</v>
      </c>
      <c r="B34" s="880">
        <v>22.574999999999999</v>
      </c>
      <c r="C34" s="880">
        <v>22.574999999999999</v>
      </c>
      <c r="D34" s="880">
        <v>0</v>
      </c>
      <c r="E34" s="880">
        <v>0</v>
      </c>
      <c r="F34" s="880">
        <v>0</v>
      </c>
      <c r="G34" s="880">
        <v>0</v>
      </c>
      <c r="H34" s="880">
        <v>0</v>
      </c>
      <c r="I34" s="880">
        <v>0</v>
      </c>
      <c r="J34" s="880">
        <v>0</v>
      </c>
      <c r="K34" s="880">
        <v>0</v>
      </c>
    </row>
    <row r="35" spans="1:11">
      <c r="A35" s="879" t="s">
        <v>1194</v>
      </c>
      <c r="B35" s="880">
        <v>20072.882595499999</v>
      </c>
      <c r="C35" s="880">
        <v>13190.933595500001</v>
      </c>
      <c r="D35" s="880">
        <v>6881.9490000000005</v>
      </c>
      <c r="E35" s="880">
        <v>0</v>
      </c>
      <c r="F35" s="880">
        <v>6881.9490000000005</v>
      </c>
      <c r="G35" s="880">
        <v>6881.9490000000005</v>
      </c>
      <c r="H35" s="880">
        <v>0</v>
      </c>
      <c r="I35" s="880">
        <v>6203.2687999999998</v>
      </c>
      <c r="J35" s="880">
        <v>6203.2687999999998</v>
      </c>
      <c r="K35" s="880">
        <v>0</v>
      </c>
    </row>
    <row r="36" spans="1:11">
      <c r="A36" s="879" t="s">
        <v>1195</v>
      </c>
      <c r="B36" s="880">
        <v>19111.285188769994</v>
      </c>
      <c r="C36" s="880">
        <v>16693.064828769999</v>
      </c>
      <c r="D36" s="880">
        <v>2418.2203599999998</v>
      </c>
      <c r="E36" s="880">
        <v>0</v>
      </c>
      <c r="F36" s="880">
        <v>2418.2203599999998</v>
      </c>
      <c r="G36" s="880">
        <v>2418.2203599999998</v>
      </c>
      <c r="H36" s="880">
        <v>0</v>
      </c>
      <c r="I36" s="880">
        <v>2436.3073599999998</v>
      </c>
      <c r="J36" s="880">
        <v>2436.3073599999998</v>
      </c>
      <c r="K36" s="880">
        <v>0</v>
      </c>
    </row>
    <row r="37" spans="1:11">
      <c r="A37" s="879" t="s">
        <v>1196</v>
      </c>
      <c r="B37" s="880">
        <v>2332.3220300000003</v>
      </c>
      <c r="C37" s="880">
        <v>687.89702999999997</v>
      </c>
      <c r="D37" s="880">
        <v>1644.425</v>
      </c>
      <c r="E37" s="880">
        <v>0</v>
      </c>
      <c r="F37" s="880">
        <v>1644.425</v>
      </c>
      <c r="G37" s="880">
        <v>1644.425</v>
      </c>
      <c r="H37" s="880">
        <v>0</v>
      </c>
      <c r="I37" s="880">
        <v>1025.365</v>
      </c>
      <c r="J37" s="880">
        <v>1025.365</v>
      </c>
      <c r="K37" s="880">
        <v>0</v>
      </c>
    </row>
    <row r="38" spans="1:11">
      <c r="A38" s="879" t="s">
        <v>1197</v>
      </c>
      <c r="B38" s="880">
        <v>11327.212</v>
      </c>
      <c r="C38" s="880">
        <v>11327.212</v>
      </c>
      <c r="D38" s="880">
        <v>0</v>
      </c>
      <c r="E38" s="880">
        <v>0</v>
      </c>
      <c r="F38" s="880">
        <v>0</v>
      </c>
      <c r="G38" s="880">
        <v>0</v>
      </c>
      <c r="H38" s="880">
        <v>0</v>
      </c>
      <c r="I38" s="880">
        <v>0</v>
      </c>
      <c r="J38" s="880">
        <v>0</v>
      </c>
      <c r="K38" s="880">
        <v>0</v>
      </c>
    </row>
    <row r="39" spans="1:11">
      <c r="A39" s="879" t="s">
        <v>1198</v>
      </c>
      <c r="B39" s="880">
        <v>473.077</v>
      </c>
      <c r="C39" s="880">
        <v>473.077</v>
      </c>
      <c r="D39" s="880">
        <v>0</v>
      </c>
      <c r="E39" s="880">
        <v>0</v>
      </c>
      <c r="F39" s="880">
        <v>0</v>
      </c>
      <c r="G39" s="880">
        <v>0</v>
      </c>
      <c r="H39" s="880">
        <v>0</v>
      </c>
      <c r="I39" s="880">
        <v>0</v>
      </c>
      <c r="J39" s="880">
        <v>0</v>
      </c>
      <c r="K39" s="880">
        <v>0</v>
      </c>
    </row>
    <row r="40" spans="1:11">
      <c r="A40" s="879" t="s">
        <v>1199</v>
      </c>
      <c r="B40" s="880">
        <v>0.02</v>
      </c>
      <c r="C40" s="880">
        <v>0</v>
      </c>
      <c r="D40" s="880">
        <v>0.02</v>
      </c>
      <c r="E40" s="880">
        <v>0</v>
      </c>
      <c r="F40" s="880">
        <v>0.02</v>
      </c>
      <c r="G40" s="880">
        <v>0.02</v>
      </c>
      <c r="H40" s="880">
        <v>0</v>
      </c>
      <c r="I40" s="880">
        <v>0.02</v>
      </c>
      <c r="J40" s="880">
        <v>0.02</v>
      </c>
      <c r="K40" s="880">
        <v>0</v>
      </c>
    </row>
    <row r="41" spans="1:11">
      <c r="A41" s="879" t="s">
        <v>1200</v>
      </c>
      <c r="B41" s="880">
        <v>7.2999999999999995E-2</v>
      </c>
      <c r="C41" s="880">
        <v>0</v>
      </c>
      <c r="D41" s="880">
        <v>7.2999999999999995E-2</v>
      </c>
      <c r="E41" s="880">
        <v>0</v>
      </c>
      <c r="F41" s="880">
        <v>7.2999999999999995E-2</v>
      </c>
      <c r="G41" s="880">
        <v>7.2999999999999995E-2</v>
      </c>
      <c r="H41" s="880">
        <v>0</v>
      </c>
      <c r="I41" s="880">
        <v>7.2999999999999995E-2</v>
      </c>
      <c r="J41" s="880">
        <v>7.2999999999999995E-2</v>
      </c>
      <c r="K41" s="880">
        <v>0</v>
      </c>
    </row>
    <row r="42" spans="1:11">
      <c r="A42" s="879" t="s">
        <v>1201</v>
      </c>
      <c r="B42" s="880">
        <v>209.298</v>
      </c>
      <c r="C42" s="880">
        <v>0</v>
      </c>
      <c r="D42" s="880">
        <v>209.298</v>
      </c>
      <c r="E42" s="880">
        <v>0</v>
      </c>
      <c r="F42" s="880">
        <v>209.298</v>
      </c>
      <c r="G42" s="880">
        <v>209.298</v>
      </c>
      <c r="H42" s="880">
        <v>0</v>
      </c>
      <c r="I42" s="880">
        <v>209.298</v>
      </c>
      <c r="J42" s="880">
        <v>209.298</v>
      </c>
      <c r="K42" s="880">
        <v>0</v>
      </c>
    </row>
    <row r="43" spans="1:11">
      <c r="A43" s="879" t="s">
        <v>1202</v>
      </c>
      <c r="B43" s="880">
        <v>5455.5082000000002</v>
      </c>
      <c r="C43" s="880">
        <v>5397.2341999999999</v>
      </c>
      <c r="D43" s="880">
        <v>58.274000000000001</v>
      </c>
      <c r="E43" s="880">
        <v>0</v>
      </c>
      <c r="F43" s="880">
        <v>58.274000000000001</v>
      </c>
      <c r="G43" s="880">
        <v>58.274000000000001</v>
      </c>
      <c r="H43" s="880">
        <v>0</v>
      </c>
      <c r="I43" s="880">
        <v>58.274000000000001</v>
      </c>
      <c r="J43" s="880">
        <v>58.274000000000001</v>
      </c>
      <c r="K43" s="880">
        <v>0</v>
      </c>
    </row>
    <row r="44" spans="1:11">
      <c r="A44" s="879" t="s">
        <v>1203</v>
      </c>
      <c r="B44" s="880">
        <v>33.17</v>
      </c>
      <c r="C44" s="880">
        <v>33.17</v>
      </c>
      <c r="D44" s="880">
        <v>0</v>
      </c>
      <c r="E44" s="880">
        <v>0</v>
      </c>
      <c r="F44" s="880">
        <v>0</v>
      </c>
      <c r="G44" s="880">
        <v>0</v>
      </c>
      <c r="H44" s="880">
        <v>0</v>
      </c>
      <c r="I44" s="880">
        <v>0</v>
      </c>
      <c r="J44" s="880">
        <v>0</v>
      </c>
      <c r="K44" s="880">
        <v>0</v>
      </c>
    </row>
    <row r="45" spans="1:11">
      <c r="A45" s="879" t="s">
        <v>1204</v>
      </c>
      <c r="B45" s="880">
        <v>62669.663827770004</v>
      </c>
      <c r="C45" s="880">
        <v>61352.73282777</v>
      </c>
      <c r="D45" s="880">
        <v>1316.931</v>
      </c>
      <c r="E45" s="880">
        <v>0</v>
      </c>
      <c r="F45" s="880">
        <v>1316.931</v>
      </c>
      <c r="G45" s="880">
        <v>1316.931</v>
      </c>
      <c r="H45" s="880">
        <v>0</v>
      </c>
      <c r="I45" s="880">
        <v>389.96300000000002</v>
      </c>
      <c r="J45" s="880">
        <v>389.96300000000002</v>
      </c>
      <c r="K45" s="880">
        <v>0</v>
      </c>
    </row>
    <row r="46" spans="1:11">
      <c r="A46" s="879" t="s">
        <v>1205</v>
      </c>
      <c r="B46" s="880">
        <v>2.411</v>
      </c>
      <c r="C46" s="880">
        <v>0</v>
      </c>
      <c r="D46" s="880">
        <v>2.411</v>
      </c>
      <c r="E46" s="880">
        <v>0</v>
      </c>
      <c r="F46" s="880">
        <v>2.411</v>
      </c>
      <c r="G46" s="880">
        <v>2.411</v>
      </c>
      <c r="H46" s="880">
        <v>0</v>
      </c>
      <c r="I46" s="880">
        <v>0</v>
      </c>
      <c r="J46" s="880">
        <v>0</v>
      </c>
      <c r="K46" s="880">
        <v>0</v>
      </c>
    </row>
    <row r="47" spans="1:11">
      <c r="A47" s="879" t="s">
        <v>1206</v>
      </c>
      <c r="B47" s="880">
        <v>1789.5885499999999</v>
      </c>
      <c r="C47" s="880">
        <v>209.64155</v>
      </c>
      <c r="D47" s="880">
        <v>1579.9469999999999</v>
      </c>
      <c r="E47" s="880">
        <v>0</v>
      </c>
      <c r="F47" s="880">
        <v>1579.9469999999999</v>
      </c>
      <c r="G47" s="880">
        <v>1579.9469999999999</v>
      </c>
      <c r="H47" s="880">
        <v>0</v>
      </c>
      <c r="I47" s="880">
        <v>1544.385</v>
      </c>
      <c r="J47" s="880">
        <v>1544.385</v>
      </c>
      <c r="K47" s="880">
        <v>0</v>
      </c>
    </row>
    <row r="48" spans="1:11">
      <c r="A48" s="879" t="s">
        <v>1207</v>
      </c>
      <c r="B48" s="880">
        <v>1674.1961999999999</v>
      </c>
      <c r="C48" s="880">
        <v>1674.1961999999999</v>
      </c>
      <c r="D48" s="880">
        <v>0</v>
      </c>
      <c r="E48" s="880">
        <v>0</v>
      </c>
      <c r="F48" s="880">
        <v>0</v>
      </c>
      <c r="G48" s="880">
        <v>0</v>
      </c>
      <c r="H48" s="880">
        <v>0</v>
      </c>
      <c r="I48" s="880">
        <v>0</v>
      </c>
      <c r="J48" s="880">
        <v>0</v>
      </c>
      <c r="K48" s="880">
        <v>0</v>
      </c>
    </row>
    <row r="49" spans="1:11">
      <c r="A49" s="879" t="s">
        <v>1208</v>
      </c>
      <c r="B49" s="880">
        <v>133047.77053000001</v>
      </c>
      <c r="C49" s="880">
        <v>133047.77053000001</v>
      </c>
      <c r="D49" s="880">
        <v>0</v>
      </c>
      <c r="E49" s="880">
        <v>0</v>
      </c>
      <c r="F49" s="880">
        <v>0</v>
      </c>
      <c r="G49" s="880">
        <v>0</v>
      </c>
      <c r="H49" s="880">
        <v>0</v>
      </c>
      <c r="I49" s="880">
        <v>0</v>
      </c>
      <c r="J49" s="880">
        <v>0</v>
      </c>
      <c r="K49" s="880">
        <v>0</v>
      </c>
    </row>
    <row r="50" spans="1:11">
      <c r="A50" s="879" t="s">
        <v>1209</v>
      </c>
      <c r="B50" s="880">
        <v>758044.75775679993</v>
      </c>
      <c r="C50" s="880">
        <v>234483.45275680002</v>
      </c>
      <c r="D50" s="880">
        <v>523561.30499999993</v>
      </c>
      <c r="E50" s="880">
        <v>0</v>
      </c>
      <c r="F50" s="880">
        <v>523561.30499999993</v>
      </c>
      <c r="G50" s="880">
        <v>523561.30499999993</v>
      </c>
      <c r="H50" s="880">
        <v>0</v>
      </c>
      <c r="I50" s="880">
        <v>3019.645</v>
      </c>
      <c r="J50" s="880">
        <v>3019.645</v>
      </c>
      <c r="K50" s="880">
        <v>0</v>
      </c>
    </row>
    <row r="51" spans="1:11">
      <c r="A51" s="879" t="s">
        <v>1210</v>
      </c>
      <c r="B51" s="880">
        <v>2130.8524397000001</v>
      </c>
      <c r="C51" s="880">
        <v>1889.7664397000003</v>
      </c>
      <c r="D51" s="880">
        <v>241.08600000000001</v>
      </c>
      <c r="E51" s="880">
        <v>0</v>
      </c>
      <c r="F51" s="880">
        <v>241.08600000000001</v>
      </c>
      <c r="G51" s="880">
        <v>241.08600000000001</v>
      </c>
      <c r="H51" s="880">
        <v>0</v>
      </c>
      <c r="I51" s="880">
        <v>241.08600000000001</v>
      </c>
      <c r="J51" s="880">
        <v>241.08600000000001</v>
      </c>
      <c r="K51" s="880">
        <v>0</v>
      </c>
    </row>
    <row r="52" spans="1:11">
      <c r="A52" s="879" t="s">
        <v>1211</v>
      </c>
      <c r="B52" s="880">
        <v>424.46379999999994</v>
      </c>
      <c r="C52" s="880">
        <v>424.46379999999994</v>
      </c>
      <c r="D52" s="880">
        <v>0</v>
      </c>
      <c r="E52" s="880">
        <v>0</v>
      </c>
      <c r="F52" s="880">
        <v>0</v>
      </c>
      <c r="G52" s="880">
        <v>0</v>
      </c>
      <c r="H52" s="880">
        <v>0</v>
      </c>
      <c r="I52" s="880">
        <v>0</v>
      </c>
      <c r="J52" s="880">
        <v>0</v>
      </c>
      <c r="K52" s="880">
        <v>0</v>
      </c>
    </row>
    <row r="53" spans="1:11">
      <c r="A53" s="879" t="s">
        <v>1212</v>
      </c>
      <c r="B53" s="880">
        <v>1632.4829999999999</v>
      </c>
      <c r="C53" s="880">
        <v>0</v>
      </c>
      <c r="D53" s="880">
        <v>1632.4829999999999</v>
      </c>
      <c r="E53" s="880">
        <v>0</v>
      </c>
      <c r="F53" s="880">
        <v>1632.4829999999999</v>
      </c>
      <c r="G53" s="880">
        <v>1632.4829999999999</v>
      </c>
      <c r="H53" s="880">
        <v>0</v>
      </c>
      <c r="I53" s="880">
        <v>1632.4829999999999</v>
      </c>
      <c r="J53" s="880">
        <v>1632.4829999999999</v>
      </c>
      <c r="K53" s="880">
        <v>0</v>
      </c>
    </row>
    <row r="54" spans="1:11">
      <c r="A54" s="879" t="s">
        <v>1213</v>
      </c>
      <c r="B54" s="880">
        <v>82353.799714799999</v>
      </c>
      <c r="C54" s="880">
        <v>82346.897714799998</v>
      </c>
      <c r="D54" s="880">
        <v>6.9020000000000001</v>
      </c>
      <c r="E54" s="880">
        <v>0</v>
      </c>
      <c r="F54" s="880">
        <v>6.9020000000000001</v>
      </c>
      <c r="G54" s="880">
        <v>6.9020000000000001</v>
      </c>
      <c r="H54" s="880">
        <v>0</v>
      </c>
      <c r="I54" s="880">
        <v>6.9020000000000001</v>
      </c>
      <c r="J54" s="880">
        <v>6.9020000000000001</v>
      </c>
      <c r="K54" s="880">
        <v>0</v>
      </c>
    </row>
    <row r="55" spans="1:11">
      <c r="A55" s="879" t="s">
        <v>1214</v>
      </c>
      <c r="B55" s="880">
        <v>166.572</v>
      </c>
      <c r="C55" s="880">
        <v>166.572</v>
      </c>
      <c r="D55" s="880">
        <v>0</v>
      </c>
      <c r="E55" s="880">
        <v>0</v>
      </c>
      <c r="F55" s="880">
        <v>0</v>
      </c>
      <c r="G55" s="880">
        <v>0</v>
      </c>
      <c r="H55" s="880">
        <v>0</v>
      </c>
      <c r="I55" s="880">
        <v>0</v>
      </c>
      <c r="J55" s="880">
        <v>0</v>
      </c>
      <c r="K55" s="880">
        <v>0</v>
      </c>
    </row>
    <row r="56" spans="1:11">
      <c r="A56" s="879" t="s">
        <v>1215</v>
      </c>
      <c r="B56" s="880">
        <v>909317.95234338997</v>
      </c>
      <c r="C56" s="880">
        <v>721431.11546533997</v>
      </c>
      <c r="D56" s="880">
        <v>187886.83687805</v>
      </c>
      <c r="E56" s="880">
        <v>0</v>
      </c>
      <c r="F56" s="880">
        <v>187886.83687805</v>
      </c>
      <c r="G56" s="880">
        <v>187886.83687805</v>
      </c>
      <c r="H56" s="880">
        <v>0</v>
      </c>
      <c r="I56" s="880">
        <v>161423.13</v>
      </c>
      <c r="J56" s="880">
        <v>161423.13</v>
      </c>
      <c r="K56" s="880">
        <v>0</v>
      </c>
    </row>
    <row r="57" spans="1:11">
      <c r="A57" s="879" t="s">
        <v>1216</v>
      </c>
      <c r="B57" s="880">
        <v>13472.856800000001</v>
      </c>
      <c r="C57" s="880">
        <v>13472.856800000001</v>
      </c>
      <c r="D57" s="880">
        <v>0</v>
      </c>
      <c r="E57" s="880">
        <v>0</v>
      </c>
      <c r="F57" s="880">
        <v>0</v>
      </c>
      <c r="G57" s="880">
        <v>0</v>
      </c>
      <c r="H57" s="880">
        <v>0</v>
      </c>
      <c r="I57" s="880">
        <v>0</v>
      </c>
      <c r="J57" s="880">
        <v>0</v>
      </c>
      <c r="K57" s="880">
        <v>0</v>
      </c>
    </row>
    <row r="58" spans="1:11">
      <c r="A58" s="879" t="s">
        <v>1217</v>
      </c>
      <c r="B58" s="880">
        <v>1132.9059</v>
      </c>
      <c r="C58" s="880">
        <v>761.04489999999998</v>
      </c>
      <c r="D58" s="880">
        <v>371.86099999999999</v>
      </c>
      <c r="E58" s="880">
        <v>0</v>
      </c>
      <c r="F58" s="880">
        <v>371.86099999999999</v>
      </c>
      <c r="G58" s="880">
        <v>371.86099999999999</v>
      </c>
      <c r="H58" s="880">
        <v>0</v>
      </c>
      <c r="I58" s="880">
        <v>0</v>
      </c>
      <c r="J58" s="880">
        <v>0</v>
      </c>
      <c r="K58" s="880">
        <v>0</v>
      </c>
    </row>
    <row r="59" spans="1:11">
      <c r="A59" s="879" t="s">
        <v>1218</v>
      </c>
      <c r="B59" s="880">
        <v>10999.431919999999</v>
      </c>
      <c r="C59" s="880">
        <v>-125.62408000000008</v>
      </c>
      <c r="D59" s="880">
        <v>11125.056</v>
      </c>
      <c r="E59" s="880">
        <v>0</v>
      </c>
      <c r="F59" s="880">
        <v>11125.056</v>
      </c>
      <c r="G59" s="880">
        <v>11125.056</v>
      </c>
      <c r="H59" s="880">
        <v>0</v>
      </c>
      <c r="I59" s="880">
        <v>10323.252</v>
      </c>
      <c r="J59" s="880">
        <v>10323.252</v>
      </c>
      <c r="K59" s="880">
        <v>0</v>
      </c>
    </row>
    <row r="60" spans="1:11">
      <c r="A60" s="879" t="s">
        <v>1219</v>
      </c>
      <c r="B60" s="880">
        <v>337.99599999999998</v>
      </c>
      <c r="C60" s="880">
        <v>337.99599999999998</v>
      </c>
      <c r="D60" s="880">
        <v>0</v>
      </c>
      <c r="E60" s="880">
        <v>0</v>
      </c>
      <c r="F60" s="880">
        <v>0</v>
      </c>
      <c r="G60" s="880">
        <v>0</v>
      </c>
      <c r="H60" s="880">
        <v>0</v>
      </c>
      <c r="I60" s="880">
        <v>0</v>
      </c>
      <c r="J60" s="880">
        <v>0</v>
      </c>
      <c r="K60" s="880">
        <v>0</v>
      </c>
    </row>
    <row r="61" spans="1:11">
      <c r="A61" s="879" t="s">
        <v>1220</v>
      </c>
      <c r="B61" s="880">
        <v>117</v>
      </c>
      <c r="C61" s="880">
        <v>0</v>
      </c>
      <c r="D61" s="880">
        <v>117</v>
      </c>
      <c r="E61" s="880">
        <v>0</v>
      </c>
      <c r="F61" s="880">
        <v>117</v>
      </c>
      <c r="G61" s="880">
        <v>117</v>
      </c>
      <c r="H61" s="880">
        <v>0</v>
      </c>
      <c r="I61" s="880">
        <v>117</v>
      </c>
      <c r="J61" s="880">
        <v>117</v>
      </c>
      <c r="K61" s="880">
        <v>0</v>
      </c>
    </row>
    <row r="62" spans="1:11">
      <c r="A62" s="879" t="s">
        <v>1221</v>
      </c>
      <c r="B62" s="880">
        <v>141812.773082</v>
      </c>
      <c r="C62" s="880">
        <v>140147.21208199998</v>
      </c>
      <c r="D62" s="880">
        <v>1665.5609999999999</v>
      </c>
      <c r="E62" s="880">
        <v>0</v>
      </c>
      <c r="F62" s="880">
        <v>1665.5609999999999</v>
      </c>
      <c r="G62" s="880">
        <v>1665.5609999999999</v>
      </c>
      <c r="H62" s="880">
        <v>0</v>
      </c>
      <c r="I62" s="880">
        <v>137.45099999999999</v>
      </c>
      <c r="J62" s="880">
        <v>137.45099999999999</v>
      </c>
      <c r="K62" s="880">
        <v>0</v>
      </c>
    </row>
    <row r="63" spans="1:11">
      <c r="A63" s="879" t="s">
        <v>1222</v>
      </c>
      <c r="B63" s="880">
        <v>1.45</v>
      </c>
      <c r="C63" s="880">
        <v>0</v>
      </c>
      <c r="D63" s="880">
        <v>1.45</v>
      </c>
      <c r="E63" s="880">
        <v>0</v>
      </c>
      <c r="F63" s="880">
        <v>1.45</v>
      </c>
      <c r="G63" s="880">
        <v>1.45</v>
      </c>
      <c r="H63" s="880">
        <v>0</v>
      </c>
      <c r="I63" s="880">
        <v>1.45</v>
      </c>
      <c r="J63" s="880">
        <v>1.45</v>
      </c>
      <c r="K63" s="880">
        <v>0</v>
      </c>
    </row>
    <row r="64" spans="1:11">
      <c r="A64" s="879" t="s">
        <v>1223</v>
      </c>
      <c r="B64" s="880">
        <v>4452.0825000000004</v>
      </c>
      <c r="C64" s="880">
        <v>4452.0825000000004</v>
      </c>
      <c r="D64" s="880">
        <v>0</v>
      </c>
      <c r="E64" s="880">
        <v>0</v>
      </c>
      <c r="F64" s="880">
        <v>0</v>
      </c>
      <c r="G64" s="880">
        <v>0</v>
      </c>
      <c r="H64" s="880">
        <v>0</v>
      </c>
      <c r="I64" s="880">
        <v>0</v>
      </c>
      <c r="J64" s="880">
        <v>0</v>
      </c>
      <c r="K64" s="880">
        <v>0</v>
      </c>
    </row>
    <row r="65" spans="1:11">
      <c r="A65" s="879" t="s">
        <v>1224</v>
      </c>
      <c r="B65" s="880">
        <v>2298386.0685930001</v>
      </c>
      <c r="C65" s="880">
        <v>1200711.4995929999</v>
      </c>
      <c r="D65" s="880">
        <v>1097674.5689999999</v>
      </c>
      <c r="E65" s="880">
        <v>138218.48699999994</v>
      </c>
      <c r="F65" s="880">
        <v>959456.08200000005</v>
      </c>
      <c r="G65" s="880">
        <v>1097674.5689999999</v>
      </c>
      <c r="H65" s="880">
        <v>0</v>
      </c>
      <c r="I65" s="880">
        <v>7699.2006399999991</v>
      </c>
      <c r="J65" s="880">
        <v>7699.2006399999991</v>
      </c>
      <c r="K65" s="880">
        <v>0</v>
      </c>
    </row>
    <row r="66" spans="1:11">
      <c r="A66" s="879" t="s">
        <v>1225</v>
      </c>
      <c r="B66" s="880">
        <v>4898.1468399999994</v>
      </c>
      <c r="C66" s="880">
        <v>-3252.2796800000001</v>
      </c>
      <c r="D66" s="880">
        <v>8150.4265200000009</v>
      </c>
      <c r="E66" s="880">
        <v>0</v>
      </c>
      <c r="F66" s="880">
        <v>8150.4265200000009</v>
      </c>
      <c r="G66" s="880">
        <v>8150.4265200000009</v>
      </c>
      <c r="H66" s="880">
        <v>0</v>
      </c>
      <c r="I66" s="880">
        <v>548.89178000000004</v>
      </c>
      <c r="J66" s="880">
        <v>548.89178000000004</v>
      </c>
      <c r="K66" s="880">
        <v>0</v>
      </c>
    </row>
    <row r="67" spans="1:11">
      <c r="A67" s="879" t="s">
        <v>152</v>
      </c>
      <c r="B67" s="880">
        <v>27285.598752000002</v>
      </c>
      <c r="C67" s="880">
        <v>3748.5987519999999</v>
      </c>
      <c r="D67" s="880">
        <v>23537</v>
      </c>
      <c r="E67" s="880">
        <v>23537</v>
      </c>
      <c r="F67" s="880">
        <v>0</v>
      </c>
      <c r="G67" s="880">
        <v>23537</v>
      </c>
      <c r="H67" s="880">
        <v>0</v>
      </c>
      <c r="I67" s="880">
        <v>0</v>
      </c>
      <c r="J67" s="880">
        <v>0</v>
      </c>
      <c r="K67" s="880">
        <v>0</v>
      </c>
    </row>
    <row r="68" spans="1:11">
      <c r="A68" s="879" t="s">
        <v>1226</v>
      </c>
      <c r="B68" s="880">
        <v>401.56299999999999</v>
      </c>
      <c r="C68" s="880">
        <v>374.85399999999998</v>
      </c>
      <c r="D68" s="880">
        <v>26.709</v>
      </c>
      <c r="E68" s="880">
        <v>0</v>
      </c>
      <c r="F68" s="880">
        <v>26.709</v>
      </c>
      <c r="G68" s="880">
        <v>26.709</v>
      </c>
      <c r="H68" s="880">
        <v>0</v>
      </c>
      <c r="I68" s="880">
        <v>17.905999999999999</v>
      </c>
      <c r="J68" s="880">
        <v>17.905999999999999</v>
      </c>
      <c r="K68" s="880">
        <v>0</v>
      </c>
    </row>
    <row r="69" spans="1:11">
      <c r="A69" s="879" t="s">
        <v>1227</v>
      </c>
      <c r="B69" s="880">
        <v>141472.39276249998</v>
      </c>
      <c r="C69" s="880">
        <v>141472.39276249998</v>
      </c>
      <c r="D69" s="880">
        <v>0</v>
      </c>
      <c r="E69" s="880">
        <v>0</v>
      </c>
      <c r="F69" s="880">
        <v>0</v>
      </c>
      <c r="G69" s="880">
        <v>0</v>
      </c>
      <c r="H69" s="880">
        <v>0</v>
      </c>
      <c r="I69" s="880">
        <v>0</v>
      </c>
      <c r="J69" s="880">
        <v>0</v>
      </c>
      <c r="K69" s="880">
        <v>0</v>
      </c>
    </row>
    <row r="70" spans="1:11">
      <c r="A70" s="879" t="s">
        <v>1228</v>
      </c>
      <c r="B70" s="880">
        <v>0.48599999999999999</v>
      </c>
      <c r="C70" s="880">
        <v>0</v>
      </c>
      <c r="D70" s="880">
        <v>0.48599999999999999</v>
      </c>
      <c r="E70" s="880">
        <v>0</v>
      </c>
      <c r="F70" s="880">
        <v>0.48599999999999999</v>
      </c>
      <c r="G70" s="880">
        <v>0.48599999999999999</v>
      </c>
      <c r="H70" s="880">
        <v>0</v>
      </c>
      <c r="I70" s="880">
        <v>0.48599999999999999</v>
      </c>
      <c r="J70" s="880">
        <v>0.48599999999999999</v>
      </c>
      <c r="K70" s="880">
        <v>0</v>
      </c>
    </row>
    <row r="71" spans="1:11">
      <c r="A71" s="879" t="s">
        <v>1229</v>
      </c>
      <c r="B71" s="880">
        <v>2.387</v>
      </c>
      <c r="C71" s="880">
        <v>0</v>
      </c>
      <c r="D71" s="880">
        <v>2.387</v>
      </c>
      <c r="E71" s="880">
        <v>0</v>
      </c>
      <c r="F71" s="880">
        <v>2.387</v>
      </c>
      <c r="G71" s="880">
        <v>2.387</v>
      </c>
      <c r="H71" s="880">
        <v>0</v>
      </c>
      <c r="I71" s="880">
        <v>2.387</v>
      </c>
      <c r="J71" s="880">
        <v>2.387</v>
      </c>
      <c r="K71" s="880">
        <v>0</v>
      </c>
    </row>
    <row r="72" spans="1:11">
      <c r="A72" s="879" t="s">
        <v>1230</v>
      </c>
      <c r="B72" s="880">
        <v>22.099</v>
      </c>
      <c r="C72" s="880">
        <v>0</v>
      </c>
      <c r="D72" s="880">
        <v>22.099</v>
      </c>
      <c r="E72" s="880">
        <v>0</v>
      </c>
      <c r="F72" s="880">
        <v>22.099</v>
      </c>
      <c r="G72" s="880">
        <v>22.099</v>
      </c>
      <c r="H72" s="880">
        <v>0</v>
      </c>
      <c r="I72" s="880">
        <v>22.099</v>
      </c>
      <c r="J72" s="880">
        <v>22.099</v>
      </c>
      <c r="K72" s="880">
        <v>0</v>
      </c>
    </row>
    <row r="73" spans="1:11">
      <c r="A73" s="879" t="s">
        <v>1231</v>
      </c>
      <c r="B73" s="880">
        <v>644.91899999999998</v>
      </c>
      <c r="C73" s="880">
        <v>644.91899999999998</v>
      </c>
      <c r="D73" s="880">
        <v>0</v>
      </c>
      <c r="E73" s="880">
        <v>0</v>
      </c>
      <c r="F73" s="880">
        <v>0</v>
      </c>
      <c r="G73" s="880">
        <v>0</v>
      </c>
      <c r="H73" s="880">
        <v>0</v>
      </c>
      <c r="I73" s="880">
        <v>0</v>
      </c>
      <c r="J73" s="880">
        <v>0</v>
      </c>
      <c r="K73" s="880">
        <v>0</v>
      </c>
    </row>
    <row r="74" spans="1:11">
      <c r="A74" s="879" t="s">
        <v>1232</v>
      </c>
      <c r="B74" s="880">
        <v>13815.906000000001</v>
      </c>
      <c r="C74" s="880">
        <v>0</v>
      </c>
      <c r="D74" s="880">
        <v>13815.906000000001</v>
      </c>
      <c r="E74" s="880">
        <v>0</v>
      </c>
      <c r="F74" s="880">
        <v>13815.906000000001</v>
      </c>
      <c r="G74" s="880">
        <v>13815.906000000001</v>
      </c>
      <c r="H74" s="880">
        <v>0</v>
      </c>
      <c r="I74" s="880">
        <v>13815.906000000001</v>
      </c>
      <c r="J74" s="880">
        <v>13815.906000000001</v>
      </c>
      <c r="K74" s="880">
        <v>0</v>
      </c>
    </row>
    <row r="75" spans="1:11">
      <c r="A75" s="879" t="s">
        <v>1206</v>
      </c>
      <c r="B75" s="880">
        <v>0</v>
      </c>
      <c r="C75" s="880">
        <v>0</v>
      </c>
      <c r="D75" s="880">
        <v>0</v>
      </c>
      <c r="E75" s="880">
        <v>0</v>
      </c>
      <c r="F75" s="880">
        <v>0</v>
      </c>
      <c r="G75" s="880">
        <v>0</v>
      </c>
      <c r="H75" s="880">
        <v>0</v>
      </c>
      <c r="I75" s="880">
        <v>0</v>
      </c>
      <c r="J75" s="880">
        <v>0</v>
      </c>
      <c r="K75" s="880">
        <v>0</v>
      </c>
    </row>
    <row r="76" spans="1:11">
      <c r="A76" s="879" t="s">
        <v>1233</v>
      </c>
      <c r="B76" s="880">
        <v>1841.5374999999999</v>
      </c>
      <c r="C76" s="880">
        <v>1070.7465</v>
      </c>
      <c r="D76" s="880">
        <v>770.79100000000005</v>
      </c>
      <c r="E76" s="880">
        <v>0</v>
      </c>
      <c r="F76" s="880">
        <v>770.79100000000005</v>
      </c>
      <c r="G76" s="880">
        <v>770.79100000000005</v>
      </c>
      <c r="H76" s="880">
        <v>0</v>
      </c>
      <c r="I76" s="880">
        <v>770.79100000000005</v>
      </c>
      <c r="J76" s="880">
        <v>770.79100000000005</v>
      </c>
      <c r="K76" s="880">
        <v>0</v>
      </c>
    </row>
    <row r="77" spans="1:11">
      <c r="A77" s="879" t="s">
        <v>1234</v>
      </c>
      <c r="B77" s="880">
        <v>0.223</v>
      </c>
      <c r="C77" s="880">
        <v>0</v>
      </c>
      <c r="D77" s="880">
        <v>0.223</v>
      </c>
      <c r="E77" s="880">
        <v>0</v>
      </c>
      <c r="F77" s="880">
        <v>0.223</v>
      </c>
      <c r="G77" s="880">
        <v>0.223</v>
      </c>
      <c r="H77" s="880">
        <v>0</v>
      </c>
      <c r="I77" s="880">
        <v>0.223</v>
      </c>
      <c r="J77" s="880">
        <v>0.223</v>
      </c>
      <c r="K77" s="880">
        <v>0</v>
      </c>
    </row>
    <row r="78" spans="1:11">
      <c r="A78" s="879" t="s">
        <v>1235</v>
      </c>
      <c r="B78" s="880">
        <v>50029.892899999999</v>
      </c>
      <c r="C78" s="880">
        <v>49881.649899999997</v>
      </c>
      <c r="D78" s="880">
        <v>148.24299999999999</v>
      </c>
      <c r="E78" s="880">
        <v>0</v>
      </c>
      <c r="F78" s="880">
        <v>148.24299999999999</v>
      </c>
      <c r="G78" s="880">
        <v>148.24299999999999</v>
      </c>
      <c r="H78" s="880">
        <v>0</v>
      </c>
      <c r="I78" s="880">
        <v>109.494</v>
      </c>
      <c r="J78" s="880">
        <v>109.494</v>
      </c>
      <c r="K78" s="880">
        <v>0</v>
      </c>
    </row>
    <row r="79" spans="1:11">
      <c r="A79" s="879" t="s">
        <v>1236</v>
      </c>
      <c r="B79" s="880">
        <v>119.508</v>
      </c>
      <c r="C79" s="880">
        <v>0</v>
      </c>
      <c r="D79" s="880">
        <v>119.508</v>
      </c>
      <c r="E79" s="880">
        <v>0</v>
      </c>
      <c r="F79" s="880">
        <v>119.508</v>
      </c>
      <c r="G79" s="880">
        <v>119.508</v>
      </c>
      <c r="H79" s="880">
        <v>0</v>
      </c>
      <c r="I79" s="880">
        <v>0</v>
      </c>
      <c r="J79" s="880">
        <v>0</v>
      </c>
      <c r="K79" s="880">
        <v>0</v>
      </c>
    </row>
    <row r="80" spans="1:11">
      <c r="A80" s="879" t="s">
        <v>1237</v>
      </c>
      <c r="B80" s="880">
        <v>0</v>
      </c>
      <c r="C80" s="880">
        <v>0</v>
      </c>
      <c r="D80" s="880">
        <v>0</v>
      </c>
      <c r="E80" s="880">
        <v>0</v>
      </c>
      <c r="F80" s="880">
        <v>0</v>
      </c>
      <c r="G80" s="880">
        <v>0</v>
      </c>
      <c r="H80" s="880">
        <v>0</v>
      </c>
      <c r="I80" s="880">
        <v>0</v>
      </c>
      <c r="J80" s="880">
        <v>0</v>
      </c>
      <c r="K80" s="880">
        <v>0</v>
      </c>
    </row>
    <row r="81" spans="1:11">
      <c r="A81" s="879" t="s">
        <v>1238</v>
      </c>
      <c r="B81" s="880">
        <v>357.62900000000002</v>
      </c>
      <c r="C81" s="880">
        <v>0</v>
      </c>
      <c r="D81" s="880">
        <v>357.62900000000002</v>
      </c>
      <c r="E81" s="880">
        <v>0</v>
      </c>
      <c r="F81" s="880">
        <v>357.62900000000002</v>
      </c>
      <c r="G81" s="880">
        <v>357.62900000000002</v>
      </c>
      <c r="H81" s="880">
        <v>0</v>
      </c>
      <c r="I81" s="880">
        <v>0</v>
      </c>
      <c r="J81" s="880">
        <v>0</v>
      </c>
      <c r="K81" s="880">
        <v>0</v>
      </c>
    </row>
    <row r="82" spans="1:11">
      <c r="A82" s="879" t="s">
        <v>1239</v>
      </c>
      <c r="B82" s="880">
        <v>35.226999999999997</v>
      </c>
      <c r="C82" s="880">
        <v>0</v>
      </c>
      <c r="D82" s="880">
        <v>35.226999999999997</v>
      </c>
      <c r="E82" s="880">
        <v>0</v>
      </c>
      <c r="F82" s="880">
        <v>35.226999999999997</v>
      </c>
      <c r="G82" s="880">
        <v>35.226999999999997</v>
      </c>
      <c r="H82" s="880">
        <v>0</v>
      </c>
      <c r="I82" s="880">
        <v>35.226999999999997</v>
      </c>
      <c r="J82" s="880">
        <v>35.226999999999997</v>
      </c>
      <c r="K82" s="880">
        <v>0</v>
      </c>
    </row>
    <row r="83" spans="1:11">
      <c r="A83" s="879" t="s">
        <v>1240</v>
      </c>
      <c r="B83" s="880">
        <v>1988.9097939999999</v>
      </c>
      <c r="C83" s="880">
        <v>1987.964794</v>
      </c>
      <c r="D83" s="880">
        <v>0.94499999999999995</v>
      </c>
      <c r="E83" s="880">
        <v>0</v>
      </c>
      <c r="F83" s="880">
        <v>0.94499999999999995</v>
      </c>
      <c r="G83" s="880">
        <v>0.94499999999999995</v>
      </c>
      <c r="H83" s="880">
        <v>0</v>
      </c>
      <c r="I83" s="880">
        <v>0.91900000000000004</v>
      </c>
      <c r="J83" s="880">
        <v>0.91900000000000004</v>
      </c>
      <c r="K83" s="880">
        <v>0</v>
      </c>
    </row>
    <row r="84" spans="1:11">
      <c r="A84" s="879" t="s">
        <v>1241</v>
      </c>
      <c r="B84" s="880">
        <v>76101.457618600005</v>
      </c>
      <c r="C84" s="880">
        <v>72922.505028600004</v>
      </c>
      <c r="D84" s="880">
        <v>3178.9525900000003</v>
      </c>
      <c r="E84" s="880">
        <v>0</v>
      </c>
      <c r="F84" s="880">
        <v>3178.9525900000003</v>
      </c>
      <c r="G84" s="880">
        <v>3178.9525900000003</v>
      </c>
      <c r="H84" s="880">
        <v>0</v>
      </c>
      <c r="I84" s="880">
        <v>510.85658999999998</v>
      </c>
      <c r="J84" s="880">
        <v>510.85658999999998</v>
      </c>
      <c r="K84" s="880">
        <v>0</v>
      </c>
    </row>
    <row r="85" spans="1:11">
      <c r="A85" s="879" t="s">
        <v>1242</v>
      </c>
      <c r="B85" s="880">
        <v>0</v>
      </c>
      <c r="C85" s="880">
        <v>0</v>
      </c>
      <c r="D85" s="880">
        <v>0</v>
      </c>
      <c r="E85" s="880">
        <v>0</v>
      </c>
      <c r="F85" s="880">
        <v>0</v>
      </c>
      <c r="G85" s="880">
        <v>0</v>
      </c>
      <c r="H85" s="880">
        <v>0</v>
      </c>
      <c r="I85" s="880">
        <v>0</v>
      </c>
      <c r="J85" s="880">
        <v>0</v>
      </c>
      <c r="K85" s="880">
        <v>0</v>
      </c>
    </row>
    <row r="86" spans="1:11">
      <c r="A86" s="879" t="s">
        <v>1243</v>
      </c>
      <c r="B86" s="880">
        <v>283993.875856</v>
      </c>
      <c r="C86" s="880">
        <v>212941.237376</v>
      </c>
      <c r="D86" s="880">
        <v>71052.638480000009</v>
      </c>
      <c r="E86" s="880">
        <v>57316.5</v>
      </c>
      <c r="F86" s="880">
        <v>13736.13848</v>
      </c>
      <c r="G86" s="880">
        <v>71052.638480000009</v>
      </c>
      <c r="H86" s="880">
        <v>0</v>
      </c>
      <c r="I86" s="880">
        <v>4732.7294799999981</v>
      </c>
      <c r="J86" s="880">
        <v>4732.7294799999981</v>
      </c>
      <c r="K86" s="880">
        <v>0</v>
      </c>
    </row>
    <row r="87" spans="1:11">
      <c r="A87" s="879" t="s">
        <v>1244</v>
      </c>
      <c r="B87" s="880">
        <v>3749.2976014000001</v>
      </c>
      <c r="C87" s="880">
        <v>3707.7806014000003</v>
      </c>
      <c r="D87" s="880">
        <v>41.517000000000003</v>
      </c>
      <c r="E87" s="880">
        <v>0</v>
      </c>
      <c r="F87" s="880">
        <v>41.517000000000003</v>
      </c>
      <c r="G87" s="880">
        <v>41.517000000000003</v>
      </c>
      <c r="H87" s="880">
        <v>0</v>
      </c>
      <c r="I87" s="880">
        <v>41.517000000000003</v>
      </c>
      <c r="J87" s="880">
        <v>41.517000000000003</v>
      </c>
      <c r="K87" s="880">
        <v>0</v>
      </c>
    </row>
    <row r="88" spans="1:11">
      <c r="A88" s="879" t="s">
        <v>1245</v>
      </c>
      <c r="B88" s="880">
        <v>12000</v>
      </c>
      <c r="C88" s="880">
        <v>12000</v>
      </c>
      <c r="D88" s="880">
        <v>0</v>
      </c>
      <c r="E88" s="880">
        <v>0</v>
      </c>
      <c r="F88" s="880">
        <v>0</v>
      </c>
      <c r="G88" s="880">
        <v>0</v>
      </c>
      <c r="H88" s="880">
        <v>0</v>
      </c>
      <c r="I88" s="880">
        <v>0</v>
      </c>
      <c r="J88" s="880">
        <v>0</v>
      </c>
      <c r="K88" s="880">
        <v>0</v>
      </c>
    </row>
    <row r="89" spans="1:11">
      <c r="A89" s="879" t="s">
        <v>1246</v>
      </c>
      <c r="B89" s="880">
        <v>552.31700000000001</v>
      </c>
      <c r="C89" s="880">
        <v>552.31700000000001</v>
      </c>
      <c r="D89" s="880">
        <v>0</v>
      </c>
      <c r="E89" s="880">
        <v>0</v>
      </c>
      <c r="F89" s="880">
        <v>0</v>
      </c>
      <c r="G89" s="880">
        <v>0</v>
      </c>
      <c r="H89" s="880">
        <v>0</v>
      </c>
      <c r="I89" s="880">
        <v>0</v>
      </c>
      <c r="J89" s="880">
        <v>0</v>
      </c>
      <c r="K89" s="880">
        <v>0</v>
      </c>
    </row>
    <row r="90" spans="1:11">
      <c r="A90" s="879" t="s">
        <v>1247</v>
      </c>
      <c r="B90" s="880">
        <v>11229.98</v>
      </c>
      <c r="C90" s="880">
        <v>-4397.143</v>
      </c>
      <c r="D90" s="880">
        <v>15627.123</v>
      </c>
      <c r="E90" s="880">
        <v>0</v>
      </c>
      <c r="F90" s="880">
        <v>15627.123</v>
      </c>
      <c r="G90" s="880">
        <v>15627.123</v>
      </c>
      <c r="H90" s="880">
        <v>0</v>
      </c>
      <c r="I90" s="880">
        <v>3206.9317999999998</v>
      </c>
      <c r="J90" s="880">
        <v>3206.9317999999998</v>
      </c>
      <c r="K90" s="880">
        <v>0</v>
      </c>
    </row>
    <row r="91" spans="1:11">
      <c r="A91" s="879" t="s">
        <v>1248</v>
      </c>
      <c r="B91" s="880">
        <v>4002.4867889000002</v>
      </c>
      <c r="C91" s="880">
        <v>4002.4637889000001</v>
      </c>
      <c r="D91" s="880">
        <v>2.3E-2</v>
      </c>
      <c r="E91" s="880">
        <v>0</v>
      </c>
      <c r="F91" s="880">
        <v>2.3E-2</v>
      </c>
      <c r="G91" s="880">
        <v>2.3E-2</v>
      </c>
      <c r="H91" s="880">
        <v>0</v>
      </c>
      <c r="I91" s="880">
        <v>2.3E-2</v>
      </c>
      <c r="J91" s="880">
        <v>2.3E-2</v>
      </c>
      <c r="K91" s="880">
        <v>0</v>
      </c>
    </row>
    <row r="92" spans="1:11">
      <c r="A92" s="879" t="s">
        <v>1249</v>
      </c>
      <c r="B92" s="880">
        <v>21718.532415199999</v>
      </c>
      <c r="C92" s="880">
        <v>21635.845415199998</v>
      </c>
      <c r="D92" s="880">
        <v>82.686999999999998</v>
      </c>
      <c r="E92" s="880">
        <v>0</v>
      </c>
      <c r="F92" s="880">
        <v>82.686999999999998</v>
      </c>
      <c r="G92" s="880">
        <v>82.686999999999998</v>
      </c>
      <c r="H92" s="880">
        <v>0</v>
      </c>
      <c r="I92" s="880">
        <v>0.105</v>
      </c>
      <c r="J92" s="880">
        <v>0.105</v>
      </c>
      <c r="K92" s="880">
        <v>0</v>
      </c>
    </row>
    <row r="93" spans="1:11">
      <c r="A93" s="879" t="s">
        <v>1250</v>
      </c>
      <c r="B93" s="880">
        <v>499903.15182129998</v>
      </c>
      <c r="C93" s="880">
        <v>495168.26146129996</v>
      </c>
      <c r="D93" s="880">
        <v>4734.8903599999994</v>
      </c>
      <c r="E93" s="880">
        <v>0</v>
      </c>
      <c r="F93" s="880">
        <v>4734.8903599999994</v>
      </c>
      <c r="G93" s="880">
        <v>4734.8903599999994</v>
      </c>
      <c r="H93" s="880">
        <v>0</v>
      </c>
      <c r="I93" s="880">
        <v>1030.5129999999999</v>
      </c>
      <c r="J93" s="880">
        <v>1030.5129999999999</v>
      </c>
      <c r="K93" s="880">
        <v>0</v>
      </c>
    </row>
    <row r="94" spans="1:11">
      <c r="A94" s="879" t="s">
        <v>1251</v>
      </c>
      <c r="B94" s="880">
        <v>13.430122649999999</v>
      </c>
      <c r="C94" s="880">
        <v>13.101122649999999</v>
      </c>
      <c r="D94" s="880">
        <v>0.32900000000000001</v>
      </c>
      <c r="E94" s="880">
        <v>0</v>
      </c>
      <c r="F94" s="880">
        <v>0.32900000000000001</v>
      </c>
      <c r="G94" s="880">
        <v>0.32900000000000001</v>
      </c>
      <c r="H94" s="880">
        <v>0</v>
      </c>
      <c r="I94" s="880">
        <v>0.32900000000000001</v>
      </c>
      <c r="J94" s="880">
        <v>0.32900000000000001</v>
      </c>
      <c r="K94" s="880">
        <v>0</v>
      </c>
    </row>
    <row r="95" spans="1:11">
      <c r="A95" s="879" t="s">
        <v>1252</v>
      </c>
      <c r="B95" s="880">
        <v>0</v>
      </c>
      <c r="C95" s="880">
        <v>0</v>
      </c>
      <c r="D95" s="880">
        <v>0</v>
      </c>
      <c r="E95" s="880">
        <v>0</v>
      </c>
      <c r="F95" s="880">
        <v>0</v>
      </c>
      <c r="G95" s="880">
        <v>0</v>
      </c>
      <c r="H95" s="880">
        <v>0</v>
      </c>
      <c r="I95" s="880">
        <v>0</v>
      </c>
      <c r="J95" s="880">
        <v>0</v>
      </c>
      <c r="K95" s="880">
        <v>0</v>
      </c>
    </row>
    <row r="96" spans="1:11">
      <c r="A96" s="879" t="s">
        <v>1253</v>
      </c>
      <c r="B96" s="880">
        <v>554.46690000000001</v>
      </c>
      <c r="C96" s="880">
        <v>535.7989</v>
      </c>
      <c r="D96" s="880">
        <v>18.667999999999999</v>
      </c>
      <c r="E96" s="880">
        <v>0</v>
      </c>
      <c r="F96" s="880">
        <v>18.667999999999999</v>
      </c>
      <c r="G96" s="880">
        <v>18.667999999999999</v>
      </c>
      <c r="H96" s="880">
        <v>0</v>
      </c>
      <c r="I96" s="880">
        <v>18.667999999999999</v>
      </c>
      <c r="J96" s="880">
        <v>18.667999999999999</v>
      </c>
      <c r="K96" s="880">
        <v>0</v>
      </c>
    </row>
    <row r="97" spans="1:11">
      <c r="A97" s="879" t="s">
        <v>1254</v>
      </c>
      <c r="B97" s="880">
        <v>68557.527000000002</v>
      </c>
      <c r="C97" s="880">
        <v>42275.711000000003</v>
      </c>
      <c r="D97" s="880">
        <v>26281.815999999999</v>
      </c>
      <c r="E97" s="880">
        <v>26281.815999999999</v>
      </c>
      <c r="F97" s="880">
        <v>0</v>
      </c>
      <c r="G97" s="880">
        <v>26281.815999999999</v>
      </c>
      <c r="H97" s="880">
        <v>0</v>
      </c>
      <c r="I97" s="880">
        <v>0</v>
      </c>
      <c r="J97" s="880">
        <v>0</v>
      </c>
      <c r="K97" s="880">
        <v>0</v>
      </c>
    </row>
    <row r="98" spans="1:11">
      <c r="A98" s="879" t="s">
        <v>1255</v>
      </c>
      <c r="B98" s="880">
        <v>0</v>
      </c>
      <c r="C98" s="880">
        <v>0</v>
      </c>
      <c r="D98" s="880">
        <v>0</v>
      </c>
      <c r="E98" s="880">
        <v>0</v>
      </c>
      <c r="F98" s="880">
        <v>0</v>
      </c>
      <c r="G98" s="880">
        <v>0</v>
      </c>
      <c r="H98" s="880">
        <v>0</v>
      </c>
      <c r="I98" s="880">
        <v>0</v>
      </c>
      <c r="J98" s="880">
        <v>0</v>
      </c>
      <c r="K98" s="880">
        <v>0</v>
      </c>
    </row>
    <row r="99" spans="1:11">
      <c r="A99" s="879" t="s">
        <v>1256</v>
      </c>
      <c r="B99" s="880">
        <v>0.67400000000000004</v>
      </c>
      <c r="C99" s="880">
        <v>0</v>
      </c>
      <c r="D99" s="880">
        <v>0.67400000000000004</v>
      </c>
      <c r="E99" s="880">
        <v>0</v>
      </c>
      <c r="F99" s="880">
        <v>0.67400000000000004</v>
      </c>
      <c r="G99" s="880">
        <v>0.67400000000000004</v>
      </c>
      <c r="H99" s="880">
        <v>0</v>
      </c>
      <c r="I99" s="880">
        <v>0.67400000000000004</v>
      </c>
      <c r="J99" s="880">
        <v>0.67400000000000004</v>
      </c>
      <c r="K99" s="880">
        <v>0</v>
      </c>
    </row>
    <row r="100" spans="1:11">
      <c r="A100" s="879" t="s">
        <v>1257</v>
      </c>
      <c r="B100" s="880">
        <v>82.522999999999996</v>
      </c>
      <c r="C100" s="880">
        <v>0</v>
      </c>
      <c r="D100" s="880">
        <v>82.522999999999996</v>
      </c>
      <c r="E100" s="880">
        <v>0</v>
      </c>
      <c r="F100" s="880">
        <v>82.522999999999996</v>
      </c>
      <c r="G100" s="880">
        <v>82.522999999999996</v>
      </c>
      <c r="H100" s="880">
        <v>0</v>
      </c>
      <c r="I100" s="880">
        <v>82.522999999999996</v>
      </c>
      <c r="J100" s="880">
        <v>82.522999999999996</v>
      </c>
      <c r="K100" s="880">
        <v>0</v>
      </c>
    </row>
    <row r="101" spans="1:11">
      <c r="A101" s="879" t="s">
        <v>1258</v>
      </c>
      <c r="B101" s="880">
        <v>46172.09259</v>
      </c>
      <c r="C101" s="880">
        <v>22494.618589999998</v>
      </c>
      <c r="D101" s="880">
        <v>23677.473999999998</v>
      </c>
      <c r="E101" s="880">
        <v>0</v>
      </c>
      <c r="F101" s="880">
        <v>23677.473999999998</v>
      </c>
      <c r="G101" s="880">
        <v>23677.473999999998</v>
      </c>
      <c r="H101" s="880">
        <v>0</v>
      </c>
      <c r="I101" s="880">
        <v>22824.260999999999</v>
      </c>
      <c r="J101" s="880">
        <v>22824.260999999999</v>
      </c>
      <c r="K101" s="880">
        <v>0</v>
      </c>
    </row>
    <row r="102" spans="1:11">
      <c r="A102" s="879" t="s">
        <v>1259</v>
      </c>
      <c r="B102" s="880">
        <v>0.34799999999999998</v>
      </c>
      <c r="C102" s="880">
        <v>0</v>
      </c>
      <c r="D102" s="880">
        <v>0.34799999999999998</v>
      </c>
      <c r="E102" s="880">
        <v>0</v>
      </c>
      <c r="F102" s="880">
        <v>0.34799999999999998</v>
      </c>
      <c r="G102" s="880">
        <v>0.34799999999999998</v>
      </c>
      <c r="H102" s="880">
        <v>0</v>
      </c>
      <c r="I102" s="880">
        <v>0.34799999999999998</v>
      </c>
      <c r="J102" s="880">
        <v>0.34799999999999998</v>
      </c>
      <c r="K102" s="880">
        <v>0</v>
      </c>
    </row>
    <row r="103" spans="1:11">
      <c r="A103" s="879" t="s">
        <v>1260</v>
      </c>
      <c r="B103" s="880">
        <v>1493260.2001905402</v>
      </c>
      <c r="C103" s="880">
        <v>1266930.2513505402</v>
      </c>
      <c r="D103" s="880">
        <v>226329.94883999994</v>
      </c>
      <c r="E103" s="880">
        <v>0</v>
      </c>
      <c r="F103" s="880">
        <v>226329.94883999994</v>
      </c>
      <c r="G103" s="880">
        <v>226340.36183999994</v>
      </c>
      <c r="H103" s="880">
        <v>10.413000000000002</v>
      </c>
      <c r="I103" s="880">
        <v>102310.05598</v>
      </c>
      <c r="J103" s="880">
        <v>102320.46898000001</v>
      </c>
      <c r="K103" s="880">
        <v>10.413000000000002</v>
      </c>
    </row>
    <row r="104" spans="1:11">
      <c r="A104" s="879" t="s">
        <v>1261</v>
      </c>
      <c r="B104" s="880">
        <v>418770.58185952995</v>
      </c>
      <c r="C104" s="880">
        <v>389342.34865952999</v>
      </c>
      <c r="D104" s="880">
        <v>29428.233199999995</v>
      </c>
      <c r="E104" s="880">
        <v>0</v>
      </c>
      <c r="F104" s="880">
        <v>29428.233199999995</v>
      </c>
      <c r="G104" s="880">
        <v>29428.233199999995</v>
      </c>
      <c r="H104" s="880">
        <v>0</v>
      </c>
      <c r="I104" s="880">
        <v>19419.682000000001</v>
      </c>
      <c r="J104" s="880">
        <v>19419.682000000001</v>
      </c>
      <c r="K104" s="880">
        <v>0</v>
      </c>
    </row>
    <row r="105" spans="1:11">
      <c r="A105" s="879" t="s">
        <v>1262</v>
      </c>
      <c r="B105" s="880">
        <v>343.60899999999998</v>
      </c>
      <c r="C105" s="880">
        <v>343.60899999999998</v>
      </c>
      <c r="D105" s="880">
        <v>0</v>
      </c>
      <c r="E105" s="880">
        <v>0</v>
      </c>
      <c r="F105" s="880">
        <v>0</v>
      </c>
      <c r="G105" s="880">
        <v>0</v>
      </c>
      <c r="H105" s="880">
        <v>0</v>
      </c>
      <c r="I105" s="880">
        <v>0</v>
      </c>
      <c r="J105" s="880">
        <v>0</v>
      </c>
      <c r="K105" s="880">
        <v>0</v>
      </c>
    </row>
    <row r="106" spans="1:11">
      <c r="A106" s="879" t="s">
        <v>1263</v>
      </c>
      <c r="B106" s="880">
        <v>0</v>
      </c>
      <c r="C106" s="880">
        <v>0</v>
      </c>
      <c r="D106" s="880">
        <v>0</v>
      </c>
      <c r="E106" s="880">
        <v>0</v>
      </c>
      <c r="F106" s="880">
        <v>0</v>
      </c>
      <c r="G106" s="880">
        <v>0</v>
      </c>
      <c r="H106" s="880">
        <v>0</v>
      </c>
      <c r="I106" s="880">
        <v>0</v>
      </c>
      <c r="J106" s="880">
        <v>0</v>
      </c>
      <c r="K106" s="880">
        <v>0</v>
      </c>
    </row>
    <row r="107" spans="1:11">
      <c r="A107" s="879" t="s">
        <v>1264</v>
      </c>
      <c r="B107" s="880">
        <v>0</v>
      </c>
      <c r="C107" s="880">
        <v>0</v>
      </c>
      <c r="D107" s="880">
        <v>0</v>
      </c>
      <c r="E107" s="880">
        <v>0</v>
      </c>
      <c r="F107" s="880">
        <v>0</v>
      </c>
      <c r="G107" s="880">
        <v>0</v>
      </c>
      <c r="H107" s="880">
        <v>0</v>
      </c>
      <c r="I107" s="880">
        <v>0</v>
      </c>
      <c r="J107" s="880">
        <v>0</v>
      </c>
      <c r="K107" s="880">
        <v>0</v>
      </c>
    </row>
    <row r="108" spans="1:11">
      <c r="A108" s="879" t="s">
        <v>1265</v>
      </c>
      <c r="B108" s="880">
        <v>1518.758</v>
      </c>
      <c r="C108" s="880">
        <v>0</v>
      </c>
      <c r="D108" s="880">
        <v>1518.758</v>
      </c>
      <c r="E108" s="880">
        <v>0</v>
      </c>
      <c r="F108" s="880">
        <v>1518.758</v>
      </c>
      <c r="G108" s="880">
        <v>1518.758</v>
      </c>
      <c r="H108" s="880">
        <v>0</v>
      </c>
      <c r="I108" s="880">
        <v>1518.758</v>
      </c>
      <c r="J108" s="880">
        <v>1518.758</v>
      </c>
      <c r="K108" s="880">
        <v>0</v>
      </c>
    </row>
    <row r="109" spans="1:11" s="878" customFormat="1">
      <c r="A109" s="881" t="s">
        <v>6</v>
      </c>
      <c r="B109" s="882">
        <v>13402369.174122285</v>
      </c>
      <c r="C109" s="882">
        <v>9201587.5181102324</v>
      </c>
      <c r="D109" s="882">
        <v>4200781.6560120499</v>
      </c>
      <c r="E109" s="882">
        <v>245353.80299999993</v>
      </c>
      <c r="F109" s="882">
        <v>3955427.8530120496</v>
      </c>
      <c r="G109" s="882">
        <v>4203399.6650120495</v>
      </c>
      <c r="H109" s="882">
        <v>2618.009</v>
      </c>
      <c r="I109" s="882">
        <v>624276.85357000004</v>
      </c>
      <c r="J109" s="882">
        <v>626894.86257</v>
      </c>
      <c r="K109" s="882">
        <v>2618.009</v>
      </c>
    </row>
    <row r="110" spans="1:11" s="878" customFormat="1">
      <c r="A110" s="140" t="s">
        <v>134</v>
      </c>
      <c r="B110" s="1016"/>
      <c r="C110" s="1016"/>
      <c r="D110" s="1016"/>
      <c r="E110" s="1016"/>
      <c r="F110" s="1016"/>
      <c r="G110" s="1016"/>
      <c r="H110" s="1016"/>
      <c r="I110" s="1016"/>
      <c r="J110" s="1016"/>
      <c r="K110" s="1016"/>
    </row>
    <row r="111" spans="1:11" ht="17.25" thickBot="1">
      <c r="A111" s="871" t="s">
        <v>1387</v>
      </c>
    </row>
    <row r="112" spans="1:11" ht="26.25" thickBot="1">
      <c r="A112" s="1074">
        <v>2012</v>
      </c>
      <c r="B112" s="1075"/>
      <c r="C112" s="1075"/>
      <c r="D112" s="1075"/>
      <c r="E112" s="1075"/>
      <c r="F112" s="1075"/>
      <c r="G112" s="1075"/>
      <c r="H112" s="1075"/>
      <c r="I112" s="1075"/>
      <c r="J112" s="1075"/>
      <c r="K112" s="1076"/>
    </row>
    <row r="113" spans="1:11" ht="57">
      <c r="A113" s="883" t="s">
        <v>1163</v>
      </c>
      <c r="B113" s="876" t="s">
        <v>1388</v>
      </c>
      <c r="C113" s="877" t="s">
        <v>1389</v>
      </c>
      <c r="D113" s="877" t="s">
        <v>1390</v>
      </c>
      <c r="E113" s="877" t="s">
        <v>1391</v>
      </c>
      <c r="F113" s="877" t="s">
        <v>1392</v>
      </c>
      <c r="G113" s="877" t="s">
        <v>1393</v>
      </c>
      <c r="H113" s="877" t="s">
        <v>1394</v>
      </c>
      <c r="I113" s="877" t="s">
        <v>1395</v>
      </c>
      <c r="J113" s="877" t="s">
        <v>1396</v>
      </c>
      <c r="K113" s="877" t="s">
        <v>1397</v>
      </c>
    </row>
    <row r="114" spans="1:11">
      <c r="A114" s="879" t="s">
        <v>1164</v>
      </c>
      <c r="B114" s="880">
        <v>1.2999999999999999E-2</v>
      </c>
      <c r="C114" s="880">
        <v>0</v>
      </c>
      <c r="D114" s="880">
        <v>1.2999999999999999E-2</v>
      </c>
      <c r="E114" s="880">
        <v>0</v>
      </c>
      <c r="F114" s="880">
        <v>1.2999999999999999E-2</v>
      </c>
      <c r="G114" s="880">
        <v>1.2999999999999999E-2</v>
      </c>
      <c r="H114" s="880">
        <v>0</v>
      </c>
      <c r="I114" s="880">
        <v>1.2999999999999999E-2</v>
      </c>
      <c r="J114" s="880">
        <v>1.2999999999999999E-2</v>
      </c>
      <c r="K114" s="880">
        <v>0</v>
      </c>
    </row>
    <row r="115" spans="1:11">
      <c r="A115" s="879" t="s">
        <v>1165</v>
      </c>
      <c r="B115" s="880">
        <v>1146.6099999999999</v>
      </c>
      <c r="C115" s="880">
        <v>0</v>
      </c>
      <c r="D115" s="880">
        <v>1146.6099999999999</v>
      </c>
      <c r="E115" s="880">
        <v>0</v>
      </c>
      <c r="F115" s="880">
        <v>1146.6099999999999</v>
      </c>
      <c r="G115" s="880">
        <v>1146.6099999999999</v>
      </c>
      <c r="H115" s="880">
        <v>0</v>
      </c>
      <c r="I115" s="880">
        <v>0</v>
      </c>
      <c r="J115" s="880">
        <v>0</v>
      </c>
      <c r="K115" s="880">
        <v>0</v>
      </c>
    </row>
    <row r="116" spans="1:11">
      <c r="A116" s="879" t="s">
        <v>1166</v>
      </c>
      <c r="B116" s="880">
        <v>4.88</v>
      </c>
      <c r="C116" s="880">
        <v>0</v>
      </c>
      <c r="D116" s="880">
        <v>4.88</v>
      </c>
      <c r="E116" s="880">
        <v>0</v>
      </c>
      <c r="F116" s="880">
        <v>4.88</v>
      </c>
      <c r="G116" s="880">
        <v>4.88</v>
      </c>
      <c r="H116" s="880">
        <v>0</v>
      </c>
      <c r="I116" s="880">
        <v>4.88</v>
      </c>
      <c r="J116" s="880">
        <v>4.88</v>
      </c>
      <c r="K116" s="880">
        <v>0</v>
      </c>
    </row>
    <row r="117" spans="1:11">
      <c r="A117" s="879" t="s">
        <v>1167</v>
      </c>
      <c r="B117" s="880">
        <v>8.2219999999999995</v>
      </c>
      <c r="C117" s="880">
        <v>0</v>
      </c>
      <c r="D117" s="880">
        <v>8.2219999999999995</v>
      </c>
      <c r="E117" s="880">
        <v>0</v>
      </c>
      <c r="F117" s="880">
        <v>8.2219999999999995</v>
      </c>
      <c r="G117" s="880">
        <v>8.2219999999999995</v>
      </c>
      <c r="H117" s="880">
        <v>0</v>
      </c>
      <c r="I117" s="880">
        <v>8.2219999999999995</v>
      </c>
      <c r="J117" s="880">
        <v>8.2219999999999995</v>
      </c>
      <c r="K117" s="880">
        <v>0</v>
      </c>
    </row>
    <row r="118" spans="1:11">
      <c r="A118" s="879" t="s">
        <v>1168</v>
      </c>
      <c r="B118" s="880">
        <v>21.725000000000001</v>
      </c>
      <c r="C118" s="880">
        <v>0</v>
      </c>
      <c r="D118" s="880">
        <v>21.725000000000001</v>
      </c>
      <c r="E118" s="880">
        <v>0</v>
      </c>
      <c r="F118" s="880">
        <v>21.725000000000001</v>
      </c>
      <c r="G118" s="880">
        <v>21.725000000000001</v>
      </c>
      <c r="H118" s="880">
        <v>0</v>
      </c>
      <c r="I118" s="880">
        <v>21.725000000000001</v>
      </c>
      <c r="J118" s="880">
        <v>21.725000000000001</v>
      </c>
      <c r="K118" s="880">
        <v>0</v>
      </c>
    </row>
    <row r="119" spans="1:11">
      <c r="A119" s="879" t="s">
        <v>1169</v>
      </c>
      <c r="B119" s="880">
        <v>2517.0803999999998</v>
      </c>
      <c r="C119" s="880">
        <v>2517.0803999999998</v>
      </c>
      <c r="D119" s="880">
        <v>0</v>
      </c>
      <c r="E119" s="880">
        <v>0</v>
      </c>
      <c r="F119" s="880">
        <v>0</v>
      </c>
      <c r="G119" s="880">
        <v>0</v>
      </c>
      <c r="H119" s="880">
        <v>0</v>
      </c>
      <c r="I119" s="880">
        <v>0</v>
      </c>
      <c r="J119" s="880">
        <v>0</v>
      </c>
      <c r="K119" s="880">
        <v>0</v>
      </c>
    </row>
    <row r="120" spans="1:11">
      <c r="A120" s="879" t="s">
        <v>1170</v>
      </c>
      <c r="B120" s="880">
        <v>0</v>
      </c>
      <c r="C120" s="880">
        <v>0</v>
      </c>
      <c r="D120" s="880">
        <v>0</v>
      </c>
      <c r="E120" s="880">
        <v>0</v>
      </c>
      <c r="F120" s="880">
        <v>0</v>
      </c>
      <c r="G120" s="880">
        <v>0</v>
      </c>
      <c r="H120" s="880">
        <v>0</v>
      </c>
      <c r="I120" s="880">
        <v>0</v>
      </c>
      <c r="J120" s="880">
        <v>0</v>
      </c>
      <c r="K120" s="880">
        <v>0</v>
      </c>
    </row>
    <row r="121" spans="1:11">
      <c r="A121" s="879" t="s">
        <v>1171</v>
      </c>
      <c r="B121" s="880">
        <v>8860.7251359999991</v>
      </c>
      <c r="C121" s="880">
        <v>8617.8671360000008</v>
      </c>
      <c r="D121" s="880">
        <v>242.858</v>
      </c>
      <c r="E121" s="880">
        <v>0</v>
      </c>
      <c r="F121" s="880">
        <v>242.858</v>
      </c>
      <c r="G121" s="880">
        <v>242.858</v>
      </c>
      <c r="H121" s="880">
        <v>0</v>
      </c>
      <c r="I121" s="880">
        <v>0.36699999999999999</v>
      </c>
      <c r="J121" s="880">
        <v>0.36699999999999999</v>
      </c>
      <c r="K121" s="880">
        <v>0</v>
      </c>
    </row>
    <row r="122" spans="1:11">
      <c r="A122" s="879" t="s">
        <v>1172</v>
      </c>
      <c r="B122" s="880">
        <v>144.01300000000001</v>
      </c>
      <c r="C122" s="880">
        <v>0</v>
      </c>
      <c r="D122" s="880">
        <v>144.01300000000001</v>
      </c>
      <c r="E122" s="880">
        <v>0</v>
      </c>
      <c r="F122" s="880">
        <v>144.01300000000001</v>
      </c>
      <c r="G122" s="880">
        <v>144.01300000000001</v>
      </c>
      <c r="H122" s="880">
        <v>0</v>
      </c>
      <c r="I122" s="880">
        <v>144.01300000000001</v>
      </c>
      <c r="J122" s="880">
        <v>144.01300000000001</v>
      </c>
      <c r="K122" s="880">
        <v>0</v>
      </c>
    </row>
    <row r="123" spans="1:11">
      <c r="A123" s="879" t="s">
        <v>1173</v>
      </c>
      <c r="B123" s="880">
        <v>2015792.0628300002</v>
      </c>
      <c r="C123" s="880">
        <v>1051727.24013</v>
      </c>
      <c r="D123" s="880">
        <v>964064.82270000014</v>
      </c>
      <c r="E123" s="880">
        <v>0</v>
      </c>
      <c r="F123" s="880">
        <v>964064.82270000014</v>
      </c>
      <c r="G123" s="880">
        <v>964064.82270000014</v>
      </c>
      <c r="H123" s="880">
        <v>0</v>
      </c>
      <c r="I123" s="880">
        <v>18576</v>
      </c>
      <c r="J123" s="880">
        <v>18576</v>
      </c>
      <c r="K123" s="880">
        <v>0</v>
      </c>
    </row>
    <row r="124" spans="1:11">
      <c r="A124" s="879" t="s">
        <v>1174</v>
      </c>
      <c r="B124" s="880">
        <v>0.191</v>
      </c>
      <c r="C124" s="880">
        <v>0</v>
      </c>
      <c r="D124" s="880">
        <v>0.191</v>
      </c>
      <c r="E124" s="880">
        <v>0</v>
      </c>
      <c r="F124" s="880">
        <v>0.191</v>
      </c>
      <c r="G124" s="880">
        <v>0.191</v>
      </c>
      <c r="H124" s="880">
        <v>0</v>
      </c>
      <c r="I124" s="880">
        <v>0.191</v>
      </c>
      <c r="J124" s="880">
        <v>0.191</v>
      </c>
      <c r="K124" s="880">
        <v>0</v>
      </c>
    </row>
    <row r="125" spans="1:11">
      <c r="A125" s="879" t="s">
        <v>1175</v>
      </c>
      <c r="B125" s="880">
        <v>370.11263000000002</v>
      </c>
      <c r="C125" s="880">
        <v>326.77463</v>
      </c>
      <c r="D125" s="880">
        <v>43.338000000000001</v>
      </c>
      <c r="E125" s="880">
        <v>0</v>
      </c>
      <c r="F125" s="880">
        <v>43.338000000000001</v>
      </c>
      <c r="G125" s="880">
        <v>43.338000000000001</v>
      </c>
      <c r="H125" s="880">
        <v>0</v>
      </c>
      <c r="I125" s="880">
        <v>26.451000000000001</v>
      </c>
      <c r="J125" s="880">
        <v>26.451000000000001</v>
      </c>
      <c r="K125" s="880">
        <v>0</v>
      </c>
    </row>
    <row r="126" spans="1:11">
      <c r="A126" s="879" t="s">
        <v>1176</v>
      </c>
      <c r="B126" s="880">
        <v>956715.49614499998</v>
      </c>
      <c r="C126" s="880">
        <v>31672.661549999993</v>
      </c>
      <c r="D126" s="880">
        <v>925042.83459500002</v>
      </c>
      <c r="E126" s="880">
        <v>0</v>
      </c>
      <c r="F126" s="880">
        <v>925042.83459500002</v>
      </c>
      <c r="G126" s="880">
        <v>925042.83459500002</v>
      </c>
      <c r="H126" s="880">
        <v>0</v>
      </c>
      <c r="I126" s="880">
        <v>5.3559799999999997</v>
      </c>
      <c r="J126" s="880">
        <v>5.3559799999999997</v>
      </c>
      <c r="K126" s="880">
        <v>0</v>
      </c>
    </row>
    <row r="127" spans="1:11">
      <c r="A127" s="879" t="s">
        <v>1177</v>
      </c>
      <c r="B127" s="880">
        <v>1.881</v>
      </c>
      <c r="C127" s="880">
        <v>0</v>
      </c>
      <c r="D127" s="880">
        <v>1.881</v>
      </c>
      <c r="E127" s="880">
        <v>0</v>
      </c>
      <c r="F127" s="880">
        <v>1.881</v>
      </c>
      <c r="G127" s="880">
        <v>1.881</v>
      </c>
      <c r="H127" s="880">
        <v>0</v>
      </c>
      <c r="I127" s="880">
        <v>1.881</v>
      </c>
      <c r="J127" s="880">
        <v>1.881</v>
      </c>
      <c r="K127" s="880">
        <v>0</v>
      </c>
    </row>
    <row r="128" spans="1:11">
      <c r="A128" s="879" t="s">
        <v>1178</v>
      </c>
      <c r="B128" s="880">
        <v>92.343000000000018</v>
      </c>
      <c r="C128" s="880">
        <v>0</v>
      </c>
      <c r="D128" s="880">
        <v>92.343000000000018</v>
      </c>
      <c r="E128" s="880">
        <v>0</v>
      </c>
      <c r="F128" s="880">
        <v>92.343000000000018</v>
      </c>
      <c r="G128" s="880">
        <v>92.343000000000018</v>
      </c>
      <c r="H128" s="880">
        <v>0</v>
      </c>
      <c r="I128" s="880">
        <v>92.343000000000018</v>
      </c>
      <c r="J128" s="880">
        <v>92.343000000000018</v>
      </c>
      <c r="K128" s="880">
        <v>0</v>
      </c>
    </row>
    <row r="129" spans="1:11">
      <c r="A129" s="879" t="s">
        <v>1179</v>
      </c>
      <c r="B129" s="880">
        <v>8921.3081999999995</v>
      </c>
      <c r="C129" s="880">
        <v>8613.2111999999997</v>
      </c>
      <c r="D129" s="880">
        <v>308.09699999999998</v>
      </c>
      <c r="E129" s="880">
        <v>0</v>
      </c>
      <c r="F129" s="880">
        <v>308.09699999999998</v>
      </c>
      <c r="G129" s="880">
        <v>308.09699999999998</v>
      </c>
      <c r="H129" s="880">
        <v>0</v>
      </c>
      <c r="I129" s="880">
        <v>304.471</v>
      </c>
      <c r="J129" s="880">
        <v>304.471</v>
      </c>
      <c r="K129" s="880">
        <v>0</v>
      </c>
    </row>
    <row r="130" spans="1:11">
      <c r="A130" s="879" t="s">
        <v>1180</v>
      </c>
      <c r="B130" s="880">
        <v>41196.224139999998</v>
      </c>
      <c r="C130" s="880">
        <v>7702.7401399999999</v>
      </c>
      <c r="D130" s="880">
        <v>33493.483999999997</v>
      </c>
      <c r="E130" s="880">
        <v>0</v>
      </c>
      <c r="F130" s="880">
        <v>33493.483999999997</v>
      </c>
      <c r="G130" s="880">
        <v>36101.08</v>
      </c>
      <c r="H130" s="880">
        <v>2607.596</v>
      </c>
      <c r="I130" s="880">
        <v>-1986.5160000000001</v>
      </c>
      <c r="J130" s="880">
        <v>621.08000000000004</v>
      </c>
      <c r="K130" s="880">
        <v>2607.596</v>
      </c>
    </row>
    <row r="131" spans="1:11">
      <c r="A131" s="879" t="s">
        <v>1181</v>
      </c>
      <c r="B131" s="880">
        <v>2103060.4809249318</v>
      </c>
      <c r="C131" s="880">
        <v>2047670.441624932</v>
      </c>
      <c r="D131" s="880">
        <v>55390.039300000011</v>
      </c>
      <c r="E131" s="880">
        <v>0</v>
      </c>
      <c r="F131" s="880">
        <v>55390.039300000011</v>
      </c>
      <c r="G131" s="880">
        <v>55390.039300000011</v>
      </c>
      <c r="H131" s="880">
        <v>0</v>
      </c>
      <c r="I131" s="880">
        <v>18.053000000000004</v>
      </c>
      <c r="J131" s="880">
        <v>18.053000000000004</v>
      </c>
      <c r="K131" s="880">
        <v>0</v>
      </c>
    </row>
    <row r="132" spans="1:11">
      <c r="A132" s="879" t="s">
        <v>1182</v>
      </c>
      <c r="B132" s="880">
        <v>6.44</v>
      </c>
      <c r="C132" s="880">
        <v>0</v>
      </c>
      <c r="D132" s="880">
        <v>6.44</v>
      </c>
      <c r="E132" s="880">
        <v>0</v>
      </c>
      <c r="F132" s="880">
        <v>6.44</v>
      </c>
      <c r="G132" s="880">
        <v>6.44</v>
      </c>
      <c r="H132" s="880">
        <v>0</v>
      </c>
      <c r="I132" s="880">
        <v>6.44</v>
      </c>
      <c r="J132" s="880">
        <v>6.44</v>
      </c>
      <c r="K132" s="880">
        <v>0</v>
      </c>
    </row>
    <row r="133" spans="1:11">
      <c r="A133" s="879" t="s">
        <v>1183</v>
      </c>
      <c r="B133" s="880">
        <v>2026.36</v>
      </c>
      <c r="C133" s="880">
        <v>1791.1410000000001</v>
      </c>
      <c r="D133" s="880">
        <v>235.21899999999999</v>
      </c>
      <c r="E133" s="880">
        <v>0</v>
      </c>
      <c r="F133" s="880">
        <v>235.21899999999999</v>
      </c>
      <c r="G133" s="880">
        <v>235.21899999999999</v>
      </c>
      <c r="H133" s="880">
        <v>0</v>
      </c>
      <c r="I133" s="880">
        <v>235.21899999999999</v>
      </c>
      <c r="J133" s="880">
        <v>235.21899999999999</v>
      </c>
      <c r="K133" s="880">
        <v>0</v>
      </c>
    </row>
    <row r="134" spans="1:11">
      <c r="A134" s="879" t="s">
        <v>1184</v>
      </c>
      <c r="B134" s="880">
        <v>76992.922269999995</v>
      </c>
      <c r="C134" s="880">
        <v>7748.7051600000004</v>
      </c>
      <c r="D134" s="880">
        <v>69244.217109999998</v>
      </c>
      <c r="E134" s="880">
        <v>0</v>
      </c>
      <c r="F134" s="880">
        <v>69244.217109999998</v>
      </c>
      <c r="G134" s="880">
        <v>69244.217109999998</v>
      </c>
      <c r="H134" s="880">
        <v>0</v>
      </c>
      <c r="I134" s="880">
        <v>54709.107000000004</v>
      </c>
      <c r="J134" s="880">
        <v>54709.107000000004</v>
      </c>
      <c r="K134" s="880">
        <v>0</v>
      </c>
    </row>
    <row r="135" spans="1:11">
      <c r="A135" s="879" t="s">
        <v>1185</v>
      </c>
      <c r="B135" s="880">
        <v>2054.4407000000001</v>
      </c>
      <c r="C135" s="880">
        <v>1421.8356999999999</v>
      </c>
      <c r="D135" s="880">
        <v>632.60500000000002</v>
      </c>
      <c r="E135" s="880">
        <v>0</v>
      </c>
      <c r="F135" s="880">
        <v>632.60500000000002</v>
      </c>
      <c r="G135" s="880">
        <v>632.60500000000002</v>
      </c>
      <c r="H135" s="880">
        <v>0</v>
      </c>
      <c r="I135" s="880">
        <v>51.601999999999997</v>
      </c>
      <c r="J135" s="880">
        <v>51.601999999999997</v>
      </c>
      <c r="K135" s="880">
        <v>0</v>
      </c>
    </row>
    <row r="136" spans="1:11">
      <c r="A136" s="879" t="s">
        <v>1186</v>
      </c>
      <c r="B136" s="880">
        <v>273.24700000000001</v>
      </c>
      <c r="C136" s="880">
        <v>0</v>
      </c>
      <c r="D136" s="880">
        <v>273.24700000000001</v>
      </c>
      <c r="E136" s="880">
        <v>0</v>
      </c>
      <c r="F136" s="880">
        <v>273.24700000000001</v>
      </c>
      <c r="G136" s="880">
        <v>273.24700000000001</v>
      </c>
      <c r="H136" s="880">
        <v>0</v>
      </c>
      <c r="I136" s="880">
        <v>273.24700000000001</v>
      </c>
      <c r="J136" s="880">
        <v>273.24700000000001</v>
      </c>
      <c r="K136" s="880">
        <v>0</v>
      </c>
    </row>
    <row r="137" spans="1:11">
      <c r="A137" s="879" t="s">
        <v>1187</v>
      </c>
      <c r="B137" s="880">
        <v>10.128</v>
      </c>
      <c r="C137" s="880">
        <v>10.128</v>
      </c>
      <c r="D137" s="880">
        <v>0</v>
      </c>
      <c r="E137" s="880">
        <v>0</v>
      </c>
      <c r="F137" s="880">
        <v>0</v>
      </c>
      <c r="G137" s="880">
        <v>0</v>
      </c>
      <c r="H137" s="880">
        <v>0</v>
      </c>
      <c r="I137" s="880">
        <v>0</v>
      </c>
      <c r="J137" s="880">
        <v>0</v>
      </c>
      <c r="K137" s="880">
        <v>0</v>
      </c>
    </row>
    <row r="138" spans="1:11">
      <c r="A138" s="879" t="s">
        <v>1188</v>
      </c>
      <c r="B138" s="880">
        <v>8.0120000000000005</v>
      </c>
      <c r="C138" s="880">
        <v>8.0120000000000005</v>
      </c>
      <c r="D138" s="880">
        <v>0</v>
      </c>
      <c r="E138" s="880">
        <v>0</v>
      </c>
      <c r="F138" s="880">
        <v>0</v>
      </c>
      <c r="G138" s="880">
        <v>0</v>
      </c>
      <c r="H138" s="880">
        <v>0</v>
      </c>
      <c r="I138" s="880">
        <v>0</v>
      </c>
      <c r="J138" s="880">
        <v>0</v>
      </c>
      <c r="K138" s="880">
        <v>0</v>
      </c>
    </row>
    <row r="139" spans="1:11">
      <c r="A139" s="879" t="s">
        <v>1189</v>
      </c>
      <c r="B139" s="880">
        <v>449.596</v>
      </c>
      <c r="C139" s="880">
        <v>74.393000000000001</v>
      </c>
      <c r="D139" s="880">
        <v>375.20299999999997</v>
      </c>
      <c r="E139" s="880">
        <v>0</v>
      </c>
      <c r="F139" s="880">
        <v>375.20299999999997</v>
      </c>
      <c r="G139" s="880">
        <v>375.20299999999997</v>
      </c>
      <c r="H139" s="880">
        <v>0</v>
      </c>
      <c r="I139" s="880">
        <v>0</v>
      </c>
      <c r="J139" s="880">
        <v>0</v>
      </c>
      <c r="K139" s="880">
        <v>0</v>
      </c>
    </row>
    <row r="140" spans="1:11">
      <c r="A140" s="879" t="s">
        <v>1190</v>
      </c>
      <c r="B140" s="880">
        <v>917280.55728099984</v>
      </c>
      <c r="C140" s="880">
        <v>642224.61152100004</v>
      </c>
      <c r="D140" s="880">
        <v>275055.94575999992</v>
      </c>
      <c r="E140" s="880">
        <v>0</v>
      </c>
      <c r="F140" s="880">
        <v>275055.94575999992</v>
      </c>
      <c r="G140" s="880">
        <v>275055.94575999992</v>
      </c>
      <c r="H140" s="880">
        <v>0</v>
      </c>
      <c r="I140" s="880">
        <v>37539.678649999994</v>
      </c>
      <c r="J140" s="880">
        <v>37539.678649999994</v>
      </c>
      <c r="K140" s="880">
        <v>0</v>
      </c>
    </row>
    <row r="141" spans="1:11">
      <c r="A141" s="879" t="s">
        <v>1191</v>
      </c>
      <c r="B141" s="880">
        <v>5.6109999999999998</v>
      </c>
      <c r="C141" s="880">
        <v>0</v>
      </c>
      <c r="D141" s="880">
        <v>5.6109999999999998</v>
      </c>
      <c r="E141" s="880">
        <v>0</v>
      </c>
      <c r="F141" s="880">
        <v>5.6109999999999998</v>
      </c>
      <c r="G141" s="880">
        <v>5.6109999999999998</v>
      </c>
      <c r="H141" s="880">
        <v>0</v>
      </c>
      <c r="I141" s="880">
        <v>0</v>
      </c>
      <c r="J141" s="880">
        <v>0</v>
      </c>
      <c r="K141" s="880">
        <v>0</v>
      </c>
    </row>
    <row r="142" spans="1:11">
      <c r="A142" s="879" t="s">
        <v>1192</v>
      </c>
      <c r="B142" s="880">
        <v>1315.7159999999999</v>
      </c>
      <c r="C142" s="880">
        <v>0</v>
      </c>
      <c r="D142" s="880">
        <v>1315.7159999999999</v>
      </c>
      <c r="E142" s="880">
        <v>0</v>
      </c>
      <c r="F142" s="880">
        <v>1315.7159999999999</v>
      </c>
      <c r="G142" s="880">
        <v>1315.7159999999999</v>
      </c>
      <c r="H142" s="880">
        <v>0</v>
      </c>
      <c r="I142" s="880">
        <v>1315.7159999999999</v>
      </c>
      <c r="J142" s="880">
        <v>1315.7159999999999</v>
      </c>
      <c r="K142" s="880">
        <v>0</v>
      </c>
    </row>
    <row r="143" spans="1:11">
      <c r="A143" s="879" t="s">
        <v>1193</v>
      </c>
      <c r="B143" s="880">
        <v>22.574999999999999</v>
      </c>
      <c r="C143" s="880">
        <v>22.574999999999999</v>
      </c>
      <c r="D143" s="880">
        <v>0</v>
      </c>
      <c r="E143" s="880">
        <v>0</v>
      </c>
      <c r="F143" s="880">
        <v>0</v>
      </c>
      <c r="G143" s="880">
        <v>0</v>
      </c>
      <c r="H143" s="880">
        <v>0</v>
      </c>
      <c r="I143" s="880">
        <v>0</v>
      </c>
      <c r="J143" s="880">
        <v>0</v>
      </c>
      <c r="K143" s="880">
        <v>0</v>
      </c>
    </row>
    <row r="144" spans="1:11">
      <c r="A144" s="879" t="s">
        <v>1194</v>
      </c>
      <c r="B144" s="880">
        <v>25193.110995899999</v>
      </c>
      <c r="C144" s="880">
        <v>18286.327995900003</v>
      </c>
      <c r="D144" s="880">
        <v>6906.7830000000004</v>
      </c>
      <c r="E144" s="880">
        <v>0</v>
      </c>
      <c r="F144" s="880">
        <v>6906.7830000000004</v>
      </c>
      <c r="G144" s="880">
        <v>6906.7830000000004</v>
      </c>
      <c r="H144" s="880">
        <v>0</v>
      </c>
      <c r="I144" s="880">
        <v>6287.9626200000002</v>
      </c>
      <c r="J144" s="880">
        <v>6287.9626200000002</v>
      </c>
      <c r="K144" s="880">
        <v>0</v>
      </c>
    </row>
    <row r="145" spans="1:11">
      <c r="A145" s="879" t="s">
        <v>1195</v>
      </c>
      <c r="B145" s="880">
        <v>44545.029364769995</v>
      </c>
      <c r="C145" s="880">
        <v>23197.26836477</v>
      </c>
      <c r="D145" s="880">
        <v>21347.760999999999</v>
      </c>
      <c r="E145" s="880">
        <v>0</v>
      </c>
      <c r="F145" s="880">
        <v>21347.760999999999</v>
      </c>
      <c r="G145" s="880">
        <v>21347.760999999999</v>
      </c>
      <c r="H145" s="880">
        <v>0</v>
      </c>
      <c r="I145" s="880">
        <v>2359.018</v>
      </c>
      <c r="J145" s="880">
        <v>2359.018</v>
      </c>
      <c r="K145" s="880">
        <v>0</v>
      </c>
    </row>
    <row r="146" spans="1:11">
      <c r="A146" s="879" t="s">
        <v>1196</v>
      </c>
      <c r="B146" s="880">
        <v>685.98291999999992</v>
      </c>
      <c r="C146" s="880">
        <v>114.14191999999998</v>
      </c>
      <c r="D146" s="880">
        <v>571.84100000000001</v>
      </c>
      <c r="E146" s="880">
        <v>0</v>
      </c>
      <c r="F146" s="880">
        <v>571.84100000000001</v>
      </c>
      <c r="G146" s="880">
        <v>571.84100000000001</v>
      </c>
      <c r="H146" s="880">
        <v>0</v>
      </c>
      <c r="I146" s="880">
        <v>17.616</v>
      </c>
      <c r="J146" s="880">
        <v>17.616</v>
      </c>
      <c r="K146" s="880">
        <v>0</v>
      </c>
    </row>
    <row r="147" spans="1:11">
      <c r="A147" s="879" t="s">
        <v>1197</v>
      </c>
      <c r="B147" s="880">
        <v>11327.212</v>
      </c>
      <c r="C147" s="880">
        <v>11327.212</v>
      </c>
      <c r="D147" s="880">
        <v>0</v>
      </c>
      <c r="E147" s="880">
        <v>0</v>
      </c>
      <c r="F147" s="880">
        <v>0</v>
      </c>
      <c r="G147" s="880">
        <v>0</v>
      </c>
      <c r="H147" s="880">
        <v>0</v>
      </c>
      <c r="I147" s="880">
        <v>0</v>
      </c>
      <c r="J147" s="880">
        <v>0</v>
      </c>
      <c r="K147" s="880">
        <v>0</v>
      </c>
    </row>
    <row r="148" spans="1:11">
      <c r="A148" s="879" t="s">
        <v>1198</v>
      </c>
      <c r="B148" s="880">
        <v>614.80799999999999</v>
      </c>
      <c r="C148" s="880">
        <v>614.80799999999999</v>
      </c>
      <c r="D148" s="880">
        <v>0</v>
      </c>
      <c r="E148" s="880">
        <v>0</v>
      </c>
      <c r="F148" s="880">
        <v>0</v>
      </c>
      <c r="G148" s="880">
        <v>0</v>
      </c>
      <c r="H148" s="880">
        <v>0</v>
      </c>
      <c r="I148" s="880">
        <v>0</v>
      </c>
      <c r="J148" s="880">
        <v>0</v>
      </c>
      <c r="K148" s="880">
        <v>0</v>
      </c>
    </row>
    <row r="149" spans="1:11">
      <c r="A149" s="879" t="s">
        <v>1199</v>
      </c>
      <c r="B149" s="880">
        <v>0.53800000000000003</v>
      </c>
      <c r="C149" s="880">
        <v>0</v>
      </c>
      <c r="D149" s="880">
        <v>0.53800000000000003</v>
      </c>
      <c r="E149" s="880">
        <v>0</v>
      </c>
      <c r="F149" s="880">
        <v>0.53800000000000003</v>
      </c>
      <c r="G149" s="880">
        <v>0.53800000000000003</v>
      </c>
      <c r="H149" s="880">
        <v>0</v>
      </c>
      <c r="I149" s="880">
        <v>0.53800000000000003</v>
      </c>
      <c r="J149" s="880">
        <v>0.53800000000000003</v>
      </c>
      <c r="K149" s="880">
        <v>0</v>
      </c>
    </row>
    <row r="150" spans="1:11">
      <c r="A150" s="879" t="s">
        <v>1200</v>
      </c>
      <c r="B150" s="880">
        <v>0</v>
      </c>
      <c r="C150" s="880">
        <v>0</v>
      </c>
      <c r="D150" s="880">
        <v>0</v>
      </c>
      <c r="E150" s="880">
        <v>0</v>
      </c>
      <c r="F150" s="880">
        <v>0</v>
      </c>
      <c r="G150" s="880">
        <v>0</v>
      </c>
      <c r="H150" s="880">
        <v>0</v>
      </c>
      <c r="I150" s="880">
        <v>0</v>
      </c>
      <c r="J150" s="880">
        <v>0</v>
      </c>
      <c r="K150" s="880">
        <v>0</v>
      </c>
    </row>
    <row r="151" spans="1:11">
      <c r="A151" s="879" t="s">
        <v>1201</v>
      </c>
      <c r="B151" s="880">
        <v>5.7510000000000003</v>
      </c>
      <c r="C151" s="880">
        <v>0</v>
      </c>
      <c r="D151" s="880">
        <v>5.7510000000000003</v>
      </c>
      <c r="E151" s="880">
        <v>0</v>
      </c>
      <c r="F151" s="880">
        <v>5.7510000000000003</v>
      </c>
      <c r="G151" s="880">
        <v>5.7510000000000003</v>
      </c>
      <c r="H151" s="880">
        <v>0</v>
      </c>
      <c r="I151" s="880">
        <v>5.7510000000000003</v>
      </c>
      <c r="J151" s="880">
        <v>5.7510000000000003</v>
      </c>
      <c r="K151" s="880">
        <v>0</v>
      </c>
    </row>
    <row r="152" spans="1:11">
      <c r="A152" s="879" t="s">
        <v>1202</v>
      </c>
      <c r="B152" s="880">
        <v>7265.7439999999997</v>
      </c>
      <c r="C152" s="880">
        <v>5527.7979999999998</v>
      </c>
      <c r="D152" s="880">
        <v>1737.9459999999999</v>
      </c>
      <c r="E152" s="880">
        <v>0</v>
      </c>
      <c r="F152" s="880">
        <v>1737.9459999999999</v>
      </c>
      <c r="G152" s="880">
        <v>1737.9459999999999</v>
      </c>
      <c r="H152" s="880">
        <v>0</v>
      </c>
      <c r="I152" s="880">
        <v>1737.9459999999999</v>
      </c>
      <c r="J152" s="880">
        <v>1737.9459999999999</v>
      </c>
      <c r="K152" s="880">
        <v>0</v>
      </c>
    </row>
    <row r="153" spans="1:11">
      <c r="A153" s="879" t="s">
        <v>1203</v>
      </c>
      <c r="B153" s="880">
        <v>33.17</v>
      </c>
      <c r="C153" s="880">
        <v>33.17</v>
      </c>
      <c r="D153" s="880">
        <v>0</v>
      </c>
      <c r="E153" s="880">
        <v>0</v>
      </c>
      <c r="F153" s="880">
        <v>0</v>
      </c>
      <c r="G153" s="880">
        <v>0</v>
      </c>
      <c r="H153" s="880">
        <v>0</v>
      </c>
      <c r="I153" s="880">
        <v>0</v>
      </c>
      <c r="J153" s="880">
        <v>0</v>
      </c>
      <c r="K153" s="880">
        <v>0</v>
      </c>
    </row>
    <row r="154" spans="1:11">
      <c r="A154" s="879" t="s">
        <v>1204</v>
      </c>
      <c r="B154" s="880">
        <v>93883.343987769986</v>
      </c>
      <c r="C154" s="880">
        <v>90527.254987769993</v>
      </c>
      <c r="D154" s="880">
        <v>3356.0889999999995</v>
      </c>
      <c r="E154" s="880">
        <v>0</v>
      </c>
      <c r="F154" s="880">
        <v>3356.0889999999995</v>
      </c>
      <c r="G154" s="880">
        <v>3356.0889999999995</v>
      </c>
      <c r="H154" s="880">
        <v>0</v>
      </c>
      <c r="I154" s="880">
        <v>124.73099999999999</v>
      </c>
      <c r="J154" s="880">
        <v>124.73099999999999</v>
      </c>
      <c r="K154" s="880">
        <v>0</v>
      </c>
    </row>
    <row r="155" spans="1:11">
      <c r="A155" s="879" t="s">
        <v>1205</v>
      </c>
      <c r="B155" s="880">
        <v>31.274999999999999</v>
      </c>
      <c r="C155" s="880">
        <v>0</v>
      </c>
      <c r="D155" s="880">
        <v>31.274999999999999</v>
      </c>
      <c r="E155" s="880">
        <v>0</v>
      </c>
      <c r="F155" s="880">
        <v>31.274999999999999</v>
      </c>
      <c r="G155" s="880">
        <v>31.274999999999999</v>
      </c>
      <c r="H155" s="880">
        <v>0</v>
      </c>
      <c r="I155" s="880">
        <v>0.54400000000000004</v>
      </c>
      <c r="J155" s="880">
        <v>0.54400000000000004</v>
      </c>
      <c r="K155" s="880">
        <v>0</v>
      </c>
    </row>
    <row r="156" spans="1:11">
      <c r="A156" s="879" t="s">
        <v>1206</v>
      </c>
      <c r="B156" s="880">
        <v>3136.5766600000002</v>
      </c>
      <c r="C156" s="880">
        <v>-524.52833999999996</v>
      </c>
      <c r="D156" s="880">
        <v>3661.105</v>
      </c>
      <c r="E156" s="880">
        <v>0</v>
      </c>
      <c r="F156" s="880">
        <v>3661.105</v>
      </c>
      <c r="G156" s="880">
        <v>3661.105</v>
      </c>
      <c r="H156" s="880">
        <v>0</v>
      </c>
      <c r="I156" s="880">
        <v>3626.67</v>
      </c>
      <c r="J156" s="880">
        <v>3626.67</v>
      </c>
      <c r="K156" s="880">
        <v>0</v>
      </c>
    </row>
    <row r="157" spans="1:11">
      <c r="A157" s="879" t="s">
        <v>1207</v>
      </c>
      <c r="B157" s="880">
        <v>1585.691</v>
      </c>
      <c r="C157" s="880">
        <v>1585.691</v>
      </c>
      <c r="D157" s="880">
        <v>0</v>
      </c>
      <c r="E157" s="880">
        <v>0</v>
      </c>
      <c r="F157" s="880">
        <v>0</v>
      </c>
      <c r="G157" s="880">
        <v>0</v>
      </c>
      <c r="H157" s="880">
        <v>0</v>
      </c>
      <c r="I157" s="880">
        <v>0</v>
      </c>
      <c r="J157" s="880">
        <v>0</v>
      </c>
      <c r="K157" s="880">
        <v>0</v>
      </c>
    </row>
    <row r="158" spans="1:11">
      <c r="A158" s="879" t="s">
        <v>1208</v>
      </c>
      <c r="B158" s="880">
        <v>70899.62904</v>
      </c>
      <c r="C158" s="880">
        <v>70899.558040000004</v>
      </c>
      <c r="D158" s="880">
        <v>7.0999999999999994E-2</v>
      </c>
      <c r="E158" s="880">
        <v>0</v>
      </c>
      <c r="F158" s="880">
        <v>7.0999999999999994E-2</v>
      </c>
      <c r="G158" s="880">
        <v>7.0999999999999994E-2</v>
      </c>
      <c r="H158" s="880">
        <v>0</v>
      </c>
      <c r="I158" s="880">
        <v>7.0999999999999994E-2</v>
      </c>
      <c r="J158" s="880">
        <v>7.0999999999999994E-2</v>
      </c>
      <c r="K158" s="880">
        <v>0</v>
      </c>
    </row>
    <row r="159" spans="1:11">
      <c r="A159" s="879" t="s">
        <v>1209</v>
      </c>
      <c r="B159" s="880">
        <v>761486.35242679995</v>
      </c>
      <c r="C159" s="880">
        <v>239483.61142680002</v>
      </c>
      <c r="D159" s="880">
        <v>522002.74099999992</v>
      </c>
      <c r="E159" s="880">
        <v>0</v>
      </c>
      <c r="F159" s="880">
        <v>522002.74099999992</v>
      </c>
      <c r="G159" s="880">
        <v>522002.74099999992</v>
      </c>
      <c r="H159" s="880">
        <v>0</v>
      </c>
      <c r="I159" s="880">
        <v>1461.0110000000004</v>
      </c>
      <c r="J159" s="880">
        <v>1461.0110000000004</v>
      </c>
      <c r="K159" s="880">
        <v>0</v>
      </c>
    </row>
    <row r="160" spans="1:11">
      <c r="A160" s="879" t="s">
        <v>1210</v>
      </c>
      <c r="B160" s="880">
        <v>2168.6550397000001</v>
      </c>
      <c r="C160" s="880">
        <v>1978.8980397</v>
      </c>
      <c r="D160" s="880">
        <v>189.75700000000001</v>
      </c>
      <c r="E160" s="880">
        <v>0</v>
      </c>
      <c r="F160" s="880">
        <v>189.75700000000001</v>
      </c>
      <c r="G160" s="880">
        <v>189.75700000000001</v>
      </c>
      <c r="H160" s="880">
        <v>0</v>
      </c>
      <c r="I160" s="880">
        <v>189.75700000000001</v>
      </c>
      <c r="J160" s="880">
        <v>189.75700000000001</v>
      </c>
      <c r="K160" s="880">
        <v>0</v>
      </c>
    </row>
    <row r="161" spans="1:11">
      <c r="A161" s="879" t="s">
        <v>1211</v>
      </c>
      <c r="B161" s="880">
        <v>527.97648000000004</v>
      </c>
      <c r="C161" s="880">
        <v>527.97648000000004</v>
      </c>
      <c r="D161" s="880">
        <v>0</v>
      </c>
      <c r="E161" s="880">
        <v>0</v>
      </c>
      <c r="F161" s="880">
        <v>0</v>
      </c>
      <c r="G161" s="880">
        <v>0</v>
      </c>
      <c r="H161" s="880">
        <v>0</v>
      </c>
      <c r="I161" s="880">
        <v>0</v>
      </c>
      <c r="J161" s="880">
        <v>0</v>
      </c>
      <c r="K161" s="880">
        <v>0</v>
      </c>
    </row>
    <row r="162" spans="1:11">
      <c r="A162" s="879" t="s">
        <v>1212</v>
      </c>
      <c r="B162" s="880">
        <v>2114.924</v>
      </c>
      <c r="C162" s="880">
        <v>0</v>
      </c>
      <c r="D162" s="880">
        <v>2114.924</v>
      </c>
      <c r="E162" s="880">
        <v>0</v>
      </c>
      <c r="F162" s="880">
        <v>2114.924</v>
      </c>
      <c r="G162" s="880">
        <v>2114.924</v>
      </c>
      <c r="H162" s="880">
        <v>0</v>
      </c>
      <c r="I162" s="880">
        <v>2114.924</v>
      </c>
      <c r="J162" s="880">
        <v>2114.924</v>
      </c>
      <c r="K162" s="880">
        <v>0</v>
      </c>
    </row>
    <row r="163" spans="1:11">
      <c r="A163" s="879" t="s">
        <v>1213</v>
      </c>
      <c r="B163" s="880">
        <v>91539.420514800018</v>
      </c>
      <c r="C163" s="880">
        <v>91522.064514800019</v>
      </c>
      <c r="D163" s="880">
        <v>17.356000000000002</v>
      </c>
      <c r="E163" s="880">
        <v>0</v>
      </c>
      <c r="F163" s="880">
        <v>17.356000000000002</v>
      </c>
      <c r="G163" s="880">
        <v>17.356000000000002</v>
      </c>
      <c r="H163" s="880">
        <v>0</v>
      </c>
      <c r="I163" s="880">
        <v>17.356000000000002</v>
      </c>
      <c r="J163" s="880">
        <v>17.356000000000002</v>
      </c>
      <c r="K163" s="880">
        <v>0</v>
      </c>
    </row>
    <row r="164" spans="1:11">
      <c r="A164" s="879" t="s">
        <v>1214</v>
      </c>
      <c r="B164" s="880">
        <v>193.5384</v>
      </c>
      <c r="C164" s="880">
        <v>193.5384</v>
      </c>
      <c r="D164" s="880">
        <v>0</v>
      </c>
      <c r="E164" s="880">
        <v>0</v>
      </c>
      <c r="F164" s="880">
        <v>0</v>
      </c>
      <c r="G164" s="880">
        <v>0</v>
      </c>
      <c r="H164" s="880">
        <v>0</v>
      </c>
      <c r="I164" s="880">
        <v>0</v>
      </c>
      <c r="J164" s="880">
        <v>0</v>
      </c>
      <c r="K164" s="880">
        <v>0</v>
      </c>
    </row>
    <row r="165" spans="1:11">
      <c r="A165" s="879" t="s">
        <v>1215</v>
      </c>
      <c r="B165" s="880">
        <v>2030963.3532233902</v>
      </c>
      <c r="C165" s="880">
        <v>738744.85734533996</v>
      </c>
      <c r="D165" s="880">
        <v>1292218.4958780501</v>
      </c>
      <c r="E165" s="880">
        <v>0</v>
      </c>
      <c r="F165" s="880">
        <v>1292218.4958780501</v>
      </c>
      <c r="G165" s="880">
        <v>1292218.4958780501</v>
      </c>
      <c r="H165" s="880">
        <v>0</v>
      </c>
      <c r="I165" s="880">
        <v>1265881.8829999999</v>
      </c>
      <c r="J165" s="880">
        <v>1265881.8829999999</v>
      </c>
      <c r="K165" s="880">
        <v>0</v>
      </c>
    </row>
    <row r="166" spans="1:11">
      <c r="A166" s="879" t="s">
        <v>1216</v>
      </c>
      <c r="B166" s="880">
        <v>48462.794470000001</v>
      </c>
      <c r="C166" s="880">
        <v>48462.794470000001</v>
      </c>
      <c r="D166" s="880">
        <v>0</v>
      </c>
      <c r="E166" s="880">
        <v>0</v>
      </c>
      <c r="F166" s="880">
        <v>0</v>
      </c>
      <c r="G166" s="880">
        <v>0</v>
      </c>
      <c r="H166" s="880">
        <v>0</v>
      </c>
      <c r="I166" s="880">
        <v>0</v>
      </c>
      <c r="J166" s="880">
        <v>0</v>
      </c>
      <c r="K166" s="880">
        <v>0</v>
      </c>
    </row>
    <row r="167" spans="1:11">
      <c r="A167" s="879" t="s">
        <v>1217</v>
      </c>
      <c r="B167" s="880">
        <v>1309.2501000000002</v>
      </c>
      <c r="C167" s="880">
        <v>876.19309999999996</v>
      </c>
      <c r="D167" s="880">
        <v>433.05700000000002</v>
      </c>
      <c r="E167" s="880">
        <v>0</v>
      </c>
      <c r="F167" s="880">
        <v>433.05700000000002</v>
      </c>
      <c r="G167" s="880">
        <v>433.05700000000002</v>
      </c>
      <c r="H167" s="880">
        <v>0</v>
      </c>
      <c r="I167" s="880">
        <v>0</v>
      </c>
      <c r="J167" s="880">
        <v>0</v>
      </c>
      <c r="K167" s="880">
        <v>0</v>
      </c>
    </row>
    <row r="168" spans="1:11">
      <c r="A168" s="879" t="s">
        <v>1218</v>
      </c>
      <c r="B168" s="880">
        <v>10317.41568</v>
      </c>
      <c r="C168" s="880">
        <v>-590.94732000000033</v>
      </c>
      <c r="D168" s="880">
        <v>10908.362999999999</v>
      </c>
      <c r="E168" s="880">
        <v>0</v>
      </c>
      <c r="F168" s="880">
        <v>10908.362999999999</v>
      </c>
      <c r="G168" s="880">
        <v>10908.362999999999</v>
      </c>
      <c r="H168" s="880">
        <v>0</v>
      </c>
      <c r="I168" s="880">
        <v>9983.7379999999994</v>
      </c>
      <c r="J168" s="880">
        <v>9983.7379999999994</v>
      </c>
      <c r="K168" s="880">
        <v>0</v>
      </c>
    </row>
    <row r="169" spans="1:11">
      <c r="A169" s="879" t="s">
        <v>1219</v>
      </c>
      <c r="B169" s="880">
        <v>314.59199999999998</v>
      </c>
      <c r="C169" s="880">
        <v>314.59199999999998</v>
      </c>
      <c r="D169" s="880">
        <v>0</v>
      </c>
      <c r="E169" s="880">
        <v>0</v>
      </c>
      <c r="F169" s="880">
        <v>0</v>
      </c>
      <c r="G169" s="880">
        <v>0</v>
      </c>
      <c r="H169" s="880">
        <v>0</v>
      </c>
      <c r="I169" s="880">
        <v>0</v>
      </c>
      <c r="J169" s="880">
        <v>0</v>
      </c>
      <c r="K169" s="880">
        <v>0</v>
      </c>
    </row>
    <row r="170" spans="1:11">
      <c r="A170" s="879" t="s">
        <v>1220</v>
      </c>
      <c r="B170" s="880">
        <v>78.728999999999999</v>
      </c>
      <c r="C170" s="880">
        <v>0</v>
      </c>
      <c r="D170" s="880">
        <v>78.728999999999999</v>
      </c>
      <c r="E170" s="880">
        <v>0</v>
      </c>
      <c r="F170" s="880">
        <v>78.728999999999999</v>
      </c>
      <c r="G170" s="880">
        <v>78.728999999999999</v>
      </c>
      <c r="H170" s="880">
        <v>0</v>
      </c>
      <c r="I170" s="880">
        <v>78.728999999999999</v>
      </c>
      <c r="J170" s="880">
        <v>78.728999999999999</v>
      </c>
      <c r="K170" s="880">
        <v>0</v>
      </c>
    </row>
    <row r="171" spans="1:11">
      <c r="A171" s="879" t="s">
        <v>1221</v>
      </c>
      <c r="B171" s="880">
        <v>156220.15289199995</v>
      </c>
      <c r="C171" s="880">
        <v>134245.05289199998</v>
      </c>
      <c r="D171" s="880">
        <v>21975.099999999995</v>
      </c>
      <c r="E171" s="880">
        <v>0</v>
      </c>
      <c r="F171" s="880">
        <v>21975.099999999995</v>
      </c>
      <c r="G171" s="880">
        <v>21975.099999999995</v>
      </c>
      <c r="H171" s="880">
        <v>0</v>
      </c>
      <c r="I171" s="880">
        <v>7406.1529999999993</v>
      </c>
      <c r="J171" s="880">
        <v>7406.1529999999993</v>
      </c>
      <c r="K171" s="880">
        <v>0</v>
      </c>
    </row>
    <row r="172" spans="1:11">
      <c r="A172" s="879" t="s">
        <v>1223</v>
      </c>
      <c r="B172" s="880">
        <v>3385.0496000000003</v>
      </c>
      <c r="C172" s="880">
        <v>3385.0496000000003</v>
      </c>
      <c r="D172" s="880">
        <v>0</v>
      </c>
      <c r="E172" s="880">
        <v>0</v>
      </c>
      <c r="F172" s="880">
        <v>0</v>
      </c>
      <c r="G172" s="880">
        <v>0</v>
      </c>
      <c r="H172" s="880">
        <v>0</v>
      </c>
      <c r="I172" s="880">
        <v>0</v>
      </c>
      <c r="J172" s="880">
        <v>0</v>
      </c>
      <c r="K172" s="880">
        <v>0</v>
      </c>
    </row>
    <row r="173" spans="1:11">
      <c r="A173" s="879" t="s">
        <v>1224</v>
      </c>
      <c r="B173" s="880">
        <v>2450075.5133979996</v>
      </c>
      <c r="C173" s="880">
        <v>1359312.5163980001</v>
      </c>
      <c r="D173" s="880">
        <v>1090762.997</v>
      </c>
      <c r="E173" s="880">
        <v>77617.983999999982</v>
      </c>
      <c r="F173" s="880">
        <v>1013145.013</v>
      </c>
      <c r="G173" s="880">
        <v>1090762.997</v>
      </c>
      <c r="H173" s="880">
        <v>0</v>
      </c>
      <c r="I173" s="880">
        <v>10556.39264</v>
      </c>
      <c r="J173" s="880">
        <v>10556.39264</v>
      </c>
      <c r="K173" s="880">
        <v>0</v>
      </c>
    </row>
    <row r="174" spans="1:11">
      <c r="A174" s="879" t="s">
        <v>1225</v>
      </c>
      <c r="B174" s="880">
        <v>5213.7369900000003</v>
      </c>
      <c r="C174" s="880">
        <v>-3128.3150500000002</v>
      </c>
      <c r="D174" s="880">
        <v>8342.0520400000005</v>
      </c>
      <c r="E174" s="880">
        <v>0</v>
      </c>
      <c r="F174" s="880">
        <v>8342.0520400000005</v>
      </c>
      <c r="G174" s="880">
        <v>8342.0520400000005</v>
      </c>
      <c r="H174" s="880">
        <v>0</v>
      </c>
      <c r="I174" s="880">
        <v>841.44646999999998</v>
      </c>
      <c r="J174" s="880">
        <v>841.44646999999998</v>
      </c>
      <c r="K174" s="880">
        <v>0</v>
      </c>
    </row>
    <row r="175" spans="1:11">
      <c r="A175" s="879" t="s">
        <v>152</v>
      </c>
      <c r="B175" s="880">
        <v>264951.33750200004</v>
      </c>
      <c r="C175" s="880">
        <v>241414.33750200001</v>
      </c>
      <c r="D175" s="880">
        <v>23537</v>
      </c>
      <c r="E175" s="880">
        <v>23537</v>
      </c>
      <c r="F175" s="880">
        <v>0</v>
      </c>
      <c r="G175" s="880">
        <v>23537</v>
      </c>
      <c r="H175" s="880">
        <v>0</v>
      </c>
      <c r="I175" s="880">
        <v>0</v>
      </c>
      <c r="J175" s="880">
        <v>0</v>
      </c>
      <c r="K175" s="880">
        <v>0</v>
      </c>
    </row>
    <row r="176" spans="1:11">
      <c r="A176" s="879" t="s">
        <v>1226</v>
      </c>
      <c r="B176" s="880">
        <v>501.60199999999998</v>
      </c>
      <c r="C176" s="880">
        <v>427.673</v>
      </c>
      <c r="D176" s="880">
        <v>73.929000000000002</v>
      </c>
      <c r="E176" s="880">
        <v>0</v>
      </c>
      <c r="F176" s="880">
        <v>73.929000000000002</v>
      </c>
      <c r="G176" s="880">
        <v>73.929000000000002</v>
      </c>
      <c r="H176" s="880">
        <v>0</v>
      </c>
      <c r="I176" s="880">
        <v>66.024000000000001</v>
      </c>
      <c r="J176" s="880">
        <v>66.024000000000001</v>
      </c>
      <c r="K176" s="880">
        <v>0</v>
      </c>
    </row>
    <row r="177" spans="1:11">
      <c r="A177" s="879" t="s">
        <v>1227</v>
      </c>
      <c r="B177" s="880">
        <v>150256.4667625</v>
      </c>
      <c r="C177" s="880">
        <v>150201.12221999999</v>
      </c>
      <c r="D177" s="880">
        <v>0</v>
      </c>
      <c r="E177" s="880">
        <v>0</v>
      </c>
      <c r="F177" s="880">
        <v>0</v>
      </c>
      <c r="G177" s="880">
        <v>0</v>
      </c>
      <c r="H177" s="880">
        <v>0</v>
      </c>
      <c r="I177" s="880">
        <v>0</v>
      </c>
      <c r="J177" s="880">
        <v>0</v>
      </c>
      <c r="K177" s="880">
        <v>0</v>
      </c>
    </row>
    <row r="178" spans="1:11">
      <c r="A178" s="879" t="s">
        <v>1228</v>
      </c>
      <c r="B178" s="880">
        <v>0</v>
      </c>
      <c r="C178" s="880">
        <v>0</v>
      </c>
      <c r="D178" s="880">
        <v>0</v>
      </c>
      <c r="E178" s="880">
        <v>0</v>
      </c>
      <c r="F178" s="880">
        <v>0</v>
      </c>
      <c r="G178" s="880">
        <v>0</v>
      </c>
      <c r="H178" s="880">
        <v>0</v>
      </c>
      <c r="I178" s="880">
        <v>0</v>
      </c>
      <c r="J178" s="880">
        <v>0</v>
      </c>
      <c r="K178" s="880">
        <v>0</v>
      </c>
    </row>
    <row r="179" spans="1:11">
      <c r="A179" s="879" t="s">
        <v>1229</v>
      </c>
      <c r="B179" s="880">
        <v>0</v>
      </c>
      <c r="C179" s="880">
        <v>0</v>
      </c>
      <c r="D179" s="880">
        <v>0</v>
      </c>
      <c r="E179" s="880">
        <v>0</v>
      </c>
      <c r="F179" s="880">
        <v>0</v>
      </c>
      <c r="G179" s="880">
        <v>0</v>
      </c>
      <c r="H179" s="880">
        <v>0</v>
      </c>
      <c r="I179" s="880">
        <v>0</v>
      </c>
      <c r="J179" s="880">
        <v>0</v>
      </c>
      <c r="K179" s="880">
        <v>0</v>
      </c>
    </row>
    <row r="180" spans="1:11">
      <c r="A180" s="879" t="s">
        <v>1230</v>
      </c>
      <c r="B180" s="880">
        <v>39.695999999999998</v>
      </c>
      <c r="C180" s="880">
        <v>0</v>
      </c>
      <c r="D180" s="880">
        <v>39.695999999999998</v>
      </c>
      <c r="E180" s="880">
        <v>0</v>
      </c>
      <c r="F180" s="880">
        <v>39.695999999999998</v>
      </c>
      <c r="G180" s="880">
        <v>39.695999999999998</v>
      </c>
      <c r="H180" s="880">
        <v>0</v>
      </c>
      <c r="I180" s="880">
        <v>39.695999999999998</v>
      </c>
      <c r="J180" s="880">
        <v>39.695999999999998</v>
      </c>
      <c r="K180" s="880">
        <v>0</v>
      </c>
    </row>
    <row r="181" spans="1:11">
      <c r="A181" s="879" t="s">
        <v>1231</v>
      </c>
      <c r="B181" s="880">
        <v>1259.9504999999999</v>
      </c>
      <c r="C181" s="880">
        <v>1259.9504999999999</v>
      </c>
      <c r="D181" s="880">
        <v>0</v>
      </c>
      <c r="E181" s="880">
        <v>0</v>
      </c>
      <c r="F181" s="880">
        <v>0</v>
      </c>
      <c r="G181" s="880">
        <v>0</v>
      </c>
      <c r="H181" s="880">
        <v>0</v>
      </c>
      <c r="I181" s="880">
        <v>0</v>
      </c>
      <c r="J181" s="880">
        <v>0</v>
      </c>
      <c r="K181" s="880">
        <v>0</v>
      </c>
    </row>
    <row r="182" spans="1:11">
      <c r="A182" s="879" t="s">
        <v>1232</v>
      </c>
      <c r="B182" s="880">
        <v>17094.019</v>
      </c>
      <c r="C182" s="880">
        <v>0</v>
      </c>
      <c r="D182" s="880">
        <v>17094.019</v>
      </c>
      <c r="E182" s="880">
        <v>0</v>
      </c>
      <c r="F182" s="880">
        <v>17094.019</v>
      </c>
      <c r="G182" s="880">
        <v>17094.019</v>
      </c>
      <c r="H182" s="880">
        <v>0</v>
      </c>
      <c r="I182" s="880">
        <v>17094.019</v>
      </c>
      <c r="J182" s="880">
        <v>17094.019</v>
      </c>
      <c r="K182" s="880">
        <v>0</v>
      </c>
    </row>
    <row r="183" spans="1:11">
      <c r="A183" s="879" t="s">
        <v>1206</v>
      </c>
      <c r="B183" s="880">
        <v>0</v>
      </c>
      <c r="C183" s="880">
        <v>0</v>
      </c>
      <c r="D183" s="880">
        <v>0</v>
      </c>
      <c r="E183" s="880">
        <v>0</v>
      </c>
      <c r="F183" s="880">
        <v>0</v>
      </c>
      <c r="G183" s="880">
        <v>0</v>
      </c>
      <c r="H183" s="880">
        <v>0</v>
      </c>
      <c r="I183" s="880">
        <v>0</v>
      </c>
      <c r="J183" s="880">
        <v>0</v>
      </c>
      <c r="K183" s="880">
        <v>0</v>
      </c>
    </row>
    <row r="184" spans="1:11">
      <c r="A184" s="879" t="s">
        <v>1233</v>
      </c>
      <c r="B184" s="880">
        <v>2390.328</v>
      </c>
      <c r="C184" s="880">
        <v>1164.366</v>
      </c>
      <c r="D184" s="880">
        <v>1225.962</v>
      </c>
      <c r="E184" s="880">
        <v>0</v>
      </c>
      <c r="F184" s="880">
        <v>1225.962</v>
      </c>
      <c r="G184" s="880">
        <v>1225.962</v>
      </c>
      <c r="H184" s="880">
        <v>0</v>
      </c>
      <c r="I184" s="880">
        <v>1225.962</v>
      </c>
      <c r="J184" s="880">
        <v>1225.962</v>
      </c>
      <c r="K184" s="880">
        <v>0</v>
      </c>
    </row>
    <row r="185" spans="1:11">
      <c r="A185" s="879" t="s">
        <v>1234</v>
      </c>
      <c r="B185" s="880">
        <v>1.2170000000000001</v>
      </c>
      <c r="C185" s="880">
        <v>0</v>
      </c>
      <c r="D185" s="880">
        <v>1.2170000000000001</v>
      </c>
      <c r="E185" s="880">
        <v>0</v>
      </c>
      <c r="F185" s="880">
        <v>1.2170000000000001</v>
      </c>
      <c r="G185" s="880">
        <v>1.2170000000000001</v>
      </c>
      <c r="H185" s="880">
        <v>0</v>
      </c>
      <c r="I185" s="880">
        <v>1.2170000000000001</v>
      </c>
      <c r="J185" s="880">
        <v>1.2170000000000001</v>
      </c>
      <c r="K185" s="880">
        <v>0</v>
      </c>
    </row>
    <row r="186" spans="1:11">
      <c r="A186" s="879" t="s">
        <v>1235</v>
      </c>
      <c r="B186" s="880">
        <v>549430.81499999994</v>
      </c>
      <c r="C186" s="880">
        <v>549260.80000000005</v>
      </c>
      <c r="D186" s="880">
        <v>170.01499999999999</v>
      </c>
      <c r="E186" s="880">
        <v>0</v>
      </c>
      <c r="F186" s="880">
        <v>170.01499999999999</v>
      </c>
      <c r="G186" s="880">
        <v>170.01499999999999</v>
      </c>
      <c r="H186" s="880">
        <v>0</v>
      </c>
      <c r="I186" s="880">
        <v>131.85900000000001</v>
      </c>
      <c r="J186" s="880">
        <v>131.85900000000001</v>
      </c>
      <c r="K186" s="880">
        <v>0</v>
      </c>
    </row>
    <row r="187" spans="1:11">
      <c r="A187" s="879" t="s">
        <v>1236</v>
      </c>
      <c r="B187" s="880">
        <v>0</v>
      </c>
      <c r="C187" s="880">
        <v>0</v>
      </c>
      <c r="D187" s="880">
        <v>0</v>
      </c>
      <c r="E187" s="880">
        <v>0</v>
      </c>
      <c r="F187" s="880">
        <v>0</v>
      </c>
      <c r="G187" s="880">
        <v>0</v>
      </c>
      <c r="H187" s="880">
        <v>0</v>
      </c>
      <c r="I187" s="880">
        <v>0</v>
      </c>
      <c r="J187" s="880">
        <v>0</v>
      </c>
      <c r="K187" s="880">
        <v>0</v>
      </c>
    </row>
    <row r="188" spans="1:11">
      <c r="A188" s="879" t="s">
        <v>1237</v>
      </c>
      <c r="B188" s="880">
        <v>61.19</v>
      </c>
      <c r="C188" s="880">
        <v>0</v>
      </c>
      <c r="D188" s="880">
        <v>61.19</v>
      </c>
      <c r="E188" s="880">
        <v>0</v>
      </c>
      <c r="F188" s="880">
        <v>61.19</v>
      </c>
      <c r="G188" s="880">
        <v>61.19</v>
      </c>
      <c r="H188" s="880">
        <v>0</v>
      </c>
      <c r="I188" s="880">
        <v>61.19</v>
      </c>
      <c r="J188" s="880">
        <v>61.19</v>
      </c>
      <c r="K188" s="880">
        <v>0</v>
      </c>
    </row>
    <row r="189" spans="1:11">
      <c r="A189" s="879" t="s">
        <v>1238</v>
      </c>
      <c r="B189" s="880">
        <v>813.48500000000001</v>
      </c>
      <c r="C189" s="880">
        <v>0</v>
      </c>
      <c r="D189" s="880">
        <v>813.48500000000001</v>
      </c>
      <c r="E189" s="880">
        <v>0</v>
      </c>
      <c r="F189" s="880">
        <v>813.48500000000001</v>
      </c>
      <c r="G189" s="880">
        <v>813.48500000000001</v>
      </c>
      <c r="H189" s="880">
        <v>0</v>
      </c>
      <c r="I189" s="880">
        <v>0</v>
      </c>
      <c r="J189" s="880">
        <v>0</v>
      </c>
      <c r="K189" s="880">
        <v>0</v>
      </c>
    </row>
    <row r="190" spans="1:11">
      <c r="A190" s="879" t="s">
        <v>1239</v>
      </c>
      <c r="B190" s="880">
        <v>53.460999999999999</v>
      </c>
      <c r="C190" s="880">
        <v>0</v>
      </c>
      <c r="D190" s="880">
        <v>53.460999999999999</v>
      </c>
      <c r="E190" s="880">
        <v>0</v>
      </c>
      <c r="F190" s="880">
        <v>53.460999999999999</v>
      </c>
      <c r="G190" s="880">
        <v>53.460999999999999</v>
      </c>
      <c r="H190" s="880">
        <v>0</v>
      </c>
      <c r="I190" s="880">
        <v>53.460999999999999</v>
      </c>
      <c r="J190" s="880">
        <v>53.460999999999999</v>
      </c>
      <c r="K190" s="880">
        <v>0</v>
      </c>
    </row>
    <row r="191" spans="1:11">
      <c r="A191" s="879" t="s">
        <v>1240</v>
      </c>
      <c r="B191" s="880">
        <v>51533.70033</v>
      </c>
      <c r="C191" s="880">
        <v>51522.711329999998</v>
      </c>
      <c r="D191" s="880">
        <v>10.989000000000001</v>
      </c>
      <c r="E191" s="880">
        <v>0</v>
      </c>
      <c r="F191" s="880">
        <v>10.989000000000001</v>
      </c>
      <c r="G191" s="880">
        <v>10.989000000000001</v>
      </c>
      <c r="H191" s="880">
        <v>0</v>
      </c>
      <c r="I191" s="880">
        <v>10.989000000000001</v>
      </c>
      <c r="J191" s="880">
        <v>10.989000000000001</v>
      </c>
      <c r="K191" s="880">
        <v>0</v>
      </c>
    </row>
    <row r="192" spans="1:11">
      <c r="A192" s="879" t="s">
        <v>1241</v>
      </c>
      <c r="B192" s="880">
        <v>85245.945528599987</v>
      </c>
      <c r="C192" s="880">
        <v>73249.525498599993</v>
      </c>
      <c r="D192" s="880">
        <v>11996.420030000001</v>
      </c>
      <c r="E192" s="880">
        <v>0</v>
      </c>
      <c r="F192" s="880">
        <v>11996.420030000001</v>
      </c>
      <c r="G192" s="880">
        <v>11996.420030000001</v>
      </c>
      <c r="H192" s="880">
        <v>0</v>
      </c>
      <c r="I192" s="880">
        <v>2361.4240300000001</v>
      </c>
      <c r="J192" s="880">
        <v>2361.4240300000001</v>
      </c>
      <c r="K192" s="880">
        <v>0</v>
      </c>
    </row>
    <row r="193" spans="1:11">
      <c r="A193" s="879" t="s">
        <v>1242</v>
      </c>
      <c r="B193" s="880">
        <v>5.9939999999999998</v>
      </c>
      <c r="C193" s="880">
        <v>0</v>
      </c>
      <c r="D193" s="880">
        <v>5.9939999999999998</v>
      </c>
      <c r="E193" s="880">
        <v>0</v>
      </c>
      <c r="F193" s="880">
        <v>5.9939999999999998</v>
      </c>
      <c r="G193" s="880">
        <v>5.9939999999999998</v>
      </c>
      <c r="H193" s="880">
        <v>0</v>
      </c>
      <c r="I193" s="880">
        <v>5.9939999999999998</v>
      </c>
      <c r="J193" s="880">
        <v>5.9939999999999998</v>
      </c>
      <c r="K193" s="880">
        <v>0</v>
      </c>
    </row>
    <row r="194" spans="1:11">
      <c r="A194" s="879" t="s">
        <v>1243</v>
      </c>
      <c r="B194" s="880">
        <v>397964.19278600003</v>
      </c>
      <c r="C194" s="880">
        <v>327221.76878600003</v>
      </c>
      <c r="D194" s="880">
        <v>70742.423999999999</v>
      </c>
      <c r="E194" s="880">
        <v>57316.5</v>
      </c>
      <c r="F194" s="880">
        <v>13425.924000000001</v>
      </c>
      <c r="G194" s="880">
        <v>70742.423999999999</v>
      </c>
      <c r="H194" s="880">
        <v>0</v>
      </c>
      <c r="I194" s="880">
        <v>5145.2560000000012</v>
      </c>
      <c r="J194" s="880">
        <v>5145.2560000000012</v>
      </c>
      <c r="K194" s="880">
        <v>0</v>
      </c>
    </row>
    <row r="195" spans="1:11">
      <c r="A195" s="879" t="s">
        <v>1244</v>
      </c>
      <c r="B195" s="880">
        <v>3802.1804013999999</v>
      </c>
      <c r="C195" s="880">
        <v>3801.8374013999996</v>
      </c>
      <c r="D195" s="880">
        <v>0.34300000000000003</v>
      </c>
      <c r="E195" s="880">
        <v>0</v>
      </c>
      <c r="F195" s="880">
        <v>0.34300000000000003</v>
      </c>
      <c r="G195" s="880">
        <v>0.34300000000000003</v>
      </c>
      <c r="H195" s="880">
        <v>0</v>
      </c>
      <c r="I195" s="880">
        <v>0.34300000000000003</v>
      </c>
      <c r="J195" s="880">
        <v>0.34300000000000003</v>
      </c>
      <c r="K195" s="880">
        <v>0</v>
      </c>
    </row>
    <row r="196" spans="1:11">
      <c r="A196" s="879" t="s">
        <v>1245</v>
      </c>
      <c r="B196" s="880">
        <v>24500</v>
      </c>
      <c r="C196" s="880">
        <v>24500</v>
      </c>
      <c r="D196" s="880">
        <v>0</v>
      </c>
      <c r="E196" s="880">
        <v>0</v>
      </c>
      <c r="F196" s="880">
        <v>0</v>
      </c>
      <c r="G196" s="880">
        <v>0</v>
      </c>
      <c r="H196" s="880">
        <v>0</v>
      </c>
      <c r="I196" s="880">
        <v>0</v>
      </c>
      <c r="J196" s="880">
        <v>0</v>
      </c>
      <c r="K196" s="880">
        <v>0</v>
      </c>
    </row>
    <row r="197" spans="1:11">
      <c r="A197" s="879" t="s">
        <v>1246</v>
      </c>
      <c r="B197" s="880">
        <v>867.31600000000003</v>
      </c>
      <c r="C197" s="880">
        <v>867.31600000000003</v>
      </c>
      <c r="D197" s="880">
        <v>0</v>
      </c>
      <c r="E197" s="880">
        <v>0</v>
      </c>
      <c r="F197" s="880">
        <v>0</v>
      </c>
      <c r="G197" s="880">
        <v>0</v>
      </c>
      <c r="H197" s="880">
        <v>0</v>
      </c>
      <c r="I197" s="880">
        <v>0</v>
      </c>
      <c r="J197" s="880">
        <v>0</v>
      </c>
      <c r="K197" s="880">
        <v>0</v>
      </c>
    </row>
    <row r="198" spans="1:11">
      <c r="A198" s="879" t="s">
        <v>1247</v>
      </c>
      <c r="B198" s="880">
        <v>11272.006599999999</v>
      </c>
      <c r="C198" s="880">
        <v>-4382.2974000000004</v>
      </c>
      <c r="D198" s="880">
        <v>15654.304</v>
      </c>
      <c r="E198" s="880">
        <v>0</v>
      </c>
      <c r="F198" s="880">
        <v>15654.304</v>
      </c>
      <c r="G198" s="880">
        <v>15654.304</v>
      </c>
      <c r="H198" s="880">
        <v>0</v>
      </c>
      <c r="I198" s="880">
        <v>3234.1127999999999</v>
      </c>
      <c r="J198" s="880">
        <v>3234.1127999999999</v>
      </c>
      <c r="K198" s="880">
        <v>0</v>
      </c>
    </row>
    <row r="199" spans="1:11">
      <c r="A199" s="879" t="s">
        <v>1248</v>
      </c>
      <c r="B199" s="880">
        <v>0.36099999999999999</v>
      </c>
      <c r="C199" s="880">
        <v>0</v>
      </c>
      <c r="D199" s="880">
        <v>0.36099999999999999</v>
      </c>
      <c r="E199" s="880">
        <v>0</v>
      </c>
      <c r="F199" s="880">
        <v>0.36099999999999999</v>
      </c>
      <c r="G199" s="880">
        <v>0.36099999999999999</v>
      </c>
      <c r="H199" s="880">
        <v>0</v>
      </c>
      <c r="I199" s="880">
        <v>0.36099999999999999</v>
      </c>
      <c r="J199" s="880">
        <v>0.36099999999999999</v>
      </c>
      <c r="K199" s="880">
        <v>0</v>
      </c>
    </row>
    <row r="200" spans="1:11">
      <c r="A200" s="879" t="s">
        <v>1249</v>
      </c>
      <c r="B200" s="880">
        <v>4115.6707888999999</v>
      </c>
      <c r="C200" s="880">
        <v>3927.1977889</v>
      </c>
      <c r="D200" s="880">
        <v>188.47300000000001</v>
      </c>
      <c r="E200" s="880">
        <v>0</v>
      </c>
      <c r="F200" s="880">
        <v>188.47300000000001</v>
      </c>
      <c r="G200" s="880">
        <v>188.47300000000001</v>
      </c>
      <c r="H200" s="880">
        <v>0</v>
      </c>
      <c r="I200" s="880">
        <v>21.43</v>
      </c>
      <c r="J200" s="880">
        <v>21.43</v>
      </c>
      <c r="K200" s="880">
        <v>0</v>
      </c>
    </row>
    <row r="201" spans="1:11">
      <c r="A201" s="879" t="s">
        <v>1250</v>
      </c>
      <c r="B201" s="880">
        <v>590837.51352949999</v>
      </c>
      <c r="C201" s="880">
        <v>586132.94021949999</v>
      </c>
      <c r="D201" s="880">
        <v>4704.5733100000007</v>
      </c>
      <c r="E201" s="880">
        <v>0</v>
      </c>
      <c r="F201" s="880">
        <v>4704.5733100000007</v>
      </c>
      <c r="G201" s="880">
        <v>4704.5733100000007</v>
      </c>
      <c r="H201" s="880">
        <v>0</v>
      </c>
      <c r="I201" s="880">
        <v>430.01600000000002</v>
      </c>
      <c r="J201" s="880">
        <v>430.01600000000002</v>
      </c>
      <c r="K201" s="880">
        <v>0</v>
      </c>
    </row>
    <row r="202" spans="1:11">
      <c r="A202" s="879" t="s">
        <v>1251</v>
      </c>
      <c r="B202" s="880">
        <v>1629.99205665</v>
      </c>
      <c r="C202" s="880">
        <v>1628.2730566499999</v>
      </c>
      <c r="D202" s="880">
        <v>1.7190000000000001</v>
      </c>
      <c r="E202" s="880">
        <v>0</v>
      </c>
      <c r="F202" s="880">
        <v>1.7190000000000001</v>
      </c>
      <c r="G202" s="880">
        <v>1.7190000000000001</v>
      </c>
      <c r="H202" s="880">
        <v>0</v>
      </c>
      <c r="I202" s="880">
        <v>1.7190000000000001</v>
      </c>
      <c r="J202" s="880">
        <v>1.7190000000000001</v>
      </c>
      <c r="K202" s="880">
        <v>0</v>
      </c>
    </row>
    <row r="203" spans="1:11">
      <c r="A203" s="879" t="s">
        <v>1252</v>
      </c>
      <c r="B203" s="880">
        <v>2.7330000000000001</v>
      </c>
      <c r="C203" s="880">
        <v>0</v>
      </c>
      <c r="D203" s="880">
        <v>2.7330000000000001</v>
      </c>
      <c r="E203" s="880">
        <v>0</v>
      </c>
      <c r="F203" s="880">
        <v>2.7330000000000001</v>
      </c>
      <c r="G203" s="880">
        <v>2.7330000000000001</v>
      </c>
      <c r="H203" s="880">
        <v>0</v>
      </c>
      <c r="I203" s="880">
        <v>2.7330000000000001</v>
      </c>
      <c r="J203" s="880">
        <v>2.7330000000000001</v>
      </c>
      <c r="K203" s="880">
        <v>0</v>
      </c>
    </row>
    <row r="204" spans="1:11">
      <c r="A204" s="879" t="s">
        <v>1253</v>
      </c>
      <c r="B204" s="880">
        <v>1216.1342999999999</v>
      </c>
      <c r="C204" s="880">
        <v>1189.5653</v>
      </c>
      <c r="D204" s="880">
        <v>26.568999999999999</v>
      </c>
      <c r="E204" s="880">
        <v>0</v>
      </c>
      <c r="F204" s="880">
        <v>26.568999999999999</v>
      </c>
      <c r="G204" s="880">
        <v>26.568999999999999</v>
      </c>
      <c r="H204" s="880">
        <v>0</v>
      </c>
      <c r="I204" s="880">
        <v>26.568999999999999</v>
      </c>
      <c r="J204" s="880">
        <v>26.568999999999999</v>
      </c>
      <c r="K204" s="880">
        <v>0</v>
      </c>
    </row>
    <row r="205" spans="1:11">
      <c r="A205" s="879" t="s">
        <v>1254</v>
      </c>
      <c r="B205" s="880">
        <v>68557.527000000002</v>
      </c>
      <c r="C205" s="880">
        <v>42275.711000000003</v>
      </c>
      <c r="D205" s="880">
        <v>26281.815999999999</v>
      </c>
      <c r="E205" s="880">
        <v>26281.815999999999</v>
      </c>
      <c r="F205" s="880">
        <v>0</v>
      </c>
      <c r="G205" s="880">
        <v>26281.815999999999</v>
      </c>
      <c r="H205" s="880">
        <v>0</v>
      </c>
      <c r="I205" s="880">
        <v>0</v>
      </c>
      <c r="J205" s="880">
        <v>0</v>
      </c>
      <c r="K205" s="880">
        <v>0</v>
      </c>
    </row>
    <row r="206" spans="1:11">
      <c r="A206" s="879" t="s">
        <v>1255</v>
      </c>
      <c r="B206" s="880">
        <v>1.089</v>
      </c>
      <c r="C206" s="880">
        <v>0</v>
      </c>
      <c r="D206" s="880">
        <v>1.089</v>
      </c>
      <c r="E206" s="880">
        <v>0</v>
      </c>
      <c r="F206" s="880">
        <v>1.089</v>
      </c>
      <c r="G206" s="880">
        <v>1.089</v>
      </c>
      <c r="H206" s="880">
        <v>0</v>
      </c>
      <c r="I206" s="880">
        <v>1.089</v>
      </c>
      <c r="J206" s="880">
        <v>1.089</v>
      </c>
      <c r="K206" s="880">
        <v>0</v>
      </c>
    </row>
    <row r="207" spans="1:11">
      <c r="A207" s="879" t="s">
        <v>1256</v>
      </c>
      <c r="B207" s="880">
        <v>0.67400000000000004</v>
      </c>
      <c r="C207" s="880">
        <v>0</v>
      </c>
      <c r="D207" s="880">
        <v>0.67400000000000004</v>
      </c>
      <c r="E207" s="880">
        <v>0</v>
      </c>
      <c r="F207" s="880">
        <v>0.67400000000000004</v>
      </c>
      <c r="G207" s="880">
        <v>0.67400000000000004</v>
      </c>
      <c r="H207" s="880">
        <v>0</v>
      </c>
      <c r="I207" s="880">
        <v>0.67400000000000004</v>
      </c>
      <c r="J207" s="880">
        <v>0.67400000000000004</v>
      </c>
      <c r="K207" s="880">
        <v>0</v>
      </c>
    </row>
    <row r="208" spans="1:11">
      <c r="A208" s="879" t="s">
        <v>1257</v>
      </c>
      <c r="B208" s="880">
        <v>29.756</v>
      </c>
      <c r="C208" s="880">
        <v>0</v>
      </c>
      <c r="D208" s="880">
        <v>29.756</v>
      </c>
      <c r="E208" s="880">
        <v>0</v>
      </c>
      <c r="F208" s="880">
        <v>29.756</v>
      </c>
      <c r="G208" s="880">
        <v>29.756</v>
      </c>
      <c r="H208" s="880">
        <v>0</v>
      </c>
      <c r="I208" s="880">
        <v>29.756</v>
      </c>
      <c r="J208" s="880">
        <v>29.756</v>
      </c>
      <c r="K208" s="880">
        <v>0</v>
      </c>
    </row>
    <row r="209" spans="1:11">
      <c r="A209" s="879" t="s">
        <v>1258</v>
      </c>
      <c r="B209" s="880">
        <v>62258.523309999997</v>
      </c>
      <c r="C209" s="880">
        <v>22985.772309999997</v>
      </c>
      <c r="D209" s="880">
        <v>39272.750999999997</v>
      </c>
      <c r="E209" s="880">
        <v>0</v>
      </c>
      <c r="F209" s="880">
        <v>39272.750999999997</v>
      </c>
      <c r="G209" s="880">
        <v>39272.750999999997</v>
      </c>
      <c r="H209" s="880">
        <v>0</v>
      </c>
      <c r="I209" s="880">
        <v>38419.538</v>
      </c>
      <c r="J209" s="880">
        <v>38419.538</v>
      </c>
      <c r="K209" s="880">
        <v>0</v>
      </c>
    </row>
    <row r="210" spans="1:11">
      <c r="A210" s="879" t="s">
        <v>1259</v>
      </c>
      <c r="B210" s="880">
        <v>0.86099999999999999</v>
      </c>
      <c r="C210" s="880">
        <v>0</v>
      </c>
      <c r="D210" s="880">
        <v>0.86099999999999999</v>
      </c>
      <c r="E210" s="880">
        <v>0</v>
      </c>
      <c r="F210" s="880">
        <v>0.86099999999999999</v>
      </c>
      <c r="G210" s="880">
        <v>0.86099999999999999</v>
      </c>
      <c r="H210" s="880">
        <v>0</v>
      </c>
      <c r="I210" s="880">
        <v>0.86099999999999999</v>
      </c>
      <c r="J210" s="880">
        <v>0.86099999999999999</v>
      </c>
      <c r="K210" s="880">
        <v>0</v>
      </c>
    </row>
    <row r="211" spans="1:11">
      <c r="A211" s="879" t="s">
        <v>1260</v>
      </c>
      <c r="B211" s="880">
        <v>1580892.5244175401</v>
      </c>
      <c r="C211" s="880">
        <v>1385947.48199754</v>
      </c>
      <c r="D211" s="880">
        <v>194945.04241999998</v>
      </c>
      <c r="E211" s="880">
        <v>0</v>
      </c>
      <c r="F211" s="880">
        <v>194945.04241999998</v>
      </c>
      <c r="G211" s="880">
        <v>194955.45541999998</v>
      </c>
      <c r="H211" s="880">
        <v>10.413000000000002</v>
      </c>
      <c r="I211" s="880">
        <v>111732.43866000001</v>
      </c>
      <c r="J211" s="880">
        <v>111742.85166000001</v>
      </c>
      <c r="K211" s="880">
        <v>10.413000000000002</v>
      </c>
    </row>
    <row r="212" spans="1:11">
      <c r="A212" s="879" t="s">
        <v>1261</v>
      </c>
      <c r="B212" s="880">
        <v>641946.15175302979</v>
      </c>
      <c r="C212" s="880">
        <v>609852.59869302984</v>
      </c>
      <c r="D212" s="880">
        <v>32093.553059999998</v>
      </c>
      <c r="E212" s="880">
        <v>0</v>
      </c>
      <c r="F212" s="880">
        <v>32093.553059999998</v>
      </c>
      <c r="G212" s="880">
        <v>32093.553059999998</v>
      </c>
      <c r="H212" s="880">
        <v>0</v>
      </c>
      <c r="I212" s="880">
        <v>19535.388000000003</v>
      </c>
      <c r="J212" s="880">
        <v>19535.388000000003</v>
      </c>
      <c r="K212" s="880">
        <v>0</v>
      </c>
    </row>
    <row r="213" spans="1:11">
      <c r="A213" s="879" t="s">
        <v>1262</v>
      </c>
      <c r="B213" s="880">
        <v>326.65499999999997</v>
      </c>
      <c r="C213" s="880">
        <v>326.65499999999997</v>
      </c>
      <c r="D213" s="880">
        <v>0</v>
      </c>
      <c r="E213" s="880">
        <v>0</v>
      </c>
      <c r="F213" s="880">
        <v>0</v>
      </c>
      <c r="G213" s="880">
        <v>0</v>
      </c>
      <c r="H213" s="880">
        <v>0</v>
      </c>
      <c r="I213" s="880">
        <v>0</v>
      </c>
      <c r="J213" s="880">
        <v>0</v>
      </c>
      <c r="K213" s="880">
        <v>0</v>
      </c>
    </row>
    <row r="214" spans="1:11">
      <c r="A214" s="879" t="s">
        <v>1263</v>
      </c>
      <c r="B214" s="880">
        <v>0</v>
      </c>
      <c r="C214" s="880">
        <v>0</v>
      </c>
      <c r="D214" s="880">
        <v>0</v>
      </c>
      <c r="E214" s="880">
        <v>0</v>
      </c>
      <c r="F214" s="880">
        <v>0</v>
      </c>
      <c r="G214" s="880">
        <v>0</v>
      </c>
      <c r="H214" s="880">
        <v>0</v>
      </c>
      <c r="I214" s="880">
        <v>0</v>
      </c>
      <c r="J214" s="880">
        <v>0</v>
      </c>
      <c r="K214" s="880">
        <v>0</v>
      </c>
    </row>
    <row r="215" spans="1:11">
      <c r="A215" s="879" t="s">
        <v>1264</v>
      </c>
      <c r="B215" s="880">
        <v>4.8000000000000001E-2</v>
      </c>
      <c r="C215" s="880">
        <v>0</v>
      </c>
      <c r="D215" s="880">
        <v>4.8000000000000001E-2</v>
      </c>
      <c r="E215" s="880">
        <v>0</v>
      </c>
      <c r="F215" s="880">
        <v>4.8000000000000001E-2</v>
      </c>
      <c r="G215" s="880">
        <v>4.8000000000000001E-2</v>
      </c>
      <c r="H215" s="880">
        <v>0</v>
      </c>
      <c r="I215" s="880">
        <v>4.8000000000000001E-2</v>
      </c>
      <c r="J215" s="880">
        <v>4.8000000000000001E-2</v>
      </c>
      <c r="K215" s="880">
        <v>0</v>
      </c>
    </row>
    <row r="216" spans="1:11">
      <c r="A216" s="879" t="s">
        <v>1265</v>
      </c>
      <c r="B216" s="880">
        <v>0.17699999999999999</v>
      </c>
      <c r="C216" s="880">
        <v>0</v>
      </c>
      <c r="D216" s="880">
        <v>0.17699999999999999</v>
      </c>
      <c r="E216" s="880">
        <v>0</v>
      </c>
      <c r="F216" s="880">
        <v>0.17699999999999999</v>
      </c>
      <c r="G216" s="880">
        <v>0.17699999999999999</v>
      </c>
      <c r="H216" s="880">
        <v>0</v>
      </c>
      <c r="I216" s="880">
        <v>0.17699999999999999</v>
      </c>
      <c r="J216" s="880">
        <v>0.17699999999999999</v>
      </c>
      <c r="K216" s="880">
        <v>0</v>
      </c>
    </row>
    <row r="217" spans="1:11">
      <c r="A217" s="884" t="s">
        <v>1292</v>
      </c>
      <c r="B217" s="885">
        <v>16476739.584406182</v>
      </c>
      <c r="C217" s="885">
        <v>10723841.308660632</v>
      </c>
      <c r="D217" s="885">
        <v>5752842.9312030505</v>
      </c>
      <c r="E217" s="885">
        <v>184753.3</v>
      </c>
      <c r="F217" s="885">
        <v>5568089.6312030507</v>
      </c>
      <c r="G217" s="885">
        <v>5755460.9402030502</v>
      </c>
      <c r="H217" s="885">
        <v>2618.009</v>
      </c>
      <c r="I217" s="885">
        <v>1623675.0418500002</v>
      </c>
      <c r="J217" s="885">
        <v>1626293.0508500002</v>
      </c>
      <c r="K217" s="885">
        <v>2618.009</v>
      </c>
    </row>
    <row r="218" spans="1:11">
      <c r="A218" s="140" t="s">
        <v>134</v>
      </c>
      <c r="B218" s="1015"/>
      <c r="C218" s="1015"/>
      <c r="D218" s="1015"/>
      <c r="E218" s="1015"/>
      <c r="F218" s="1015"/>
      <c r="G218" s="1015"/>
      <c r="H218" s="1015"/>
      <c r="I218" s="1015"/>
      <c r="J218" s="1015"/>
      <c r="K218" s="1015"/>
    </row>
    <row r="219" spans="1:11" ht="17.25" thickBot="1">
      <c r="A219" s="871" t="s">
        <v>1387</v>
      </c>
    </row>
    <row r="220" spans="1:11" ht="26.25" thickBot="1">
      <c r="A220" s="1074">
        <v>2013</v>
      </c>
      <c r="B220" s="1075"/>
      <c r="C220" s="1075"/>
      <c r="D220" s="1075"/>
      <c r="E220" s="1075"/>
      <c r="F220" s="1075"/>
      <c r="G220" s="1075"/>
      <c r="H220" s="1075"/>
      <c r="I220" s="1075"/>
      <c r="J220" s="1075"/>
      <c r="K220" s="1076"/>
    </row>
    <row r="221" spans="1:11" ht="57.75" thickBot="1">
      <c r="A221" s="886" t="s">
        <v>1163</v>
      </c>
      <c r="B221" s="876" t="s">
        <v>1388</v>
      </c>
      <c r="C221" s="877" t="s">
        <v>1389</v>
      </c>
      <c r="D221" s="877" t="s">
        <v>1390</v>
      </c>
      <c r="E221" s="877" t="s">
        <v>1391</v>
      </c>
      <c r="F221" s="877" t="s">
        <v>1392</v>
      </c>
      <c r="G221" s="877" t="s">
        <v>1393</v>
      </c>
      <c r="H221" s="877" t="s">
        <v>1394</v>
      </c>
      <c r="I221" s="877" t="s">
        <v>1395</v>
      </c>
      <c r="J221" s="877" t="s">
        <v>1396</v>
      </c>
      <c r="K221" s="877" t="s">
        <v>1397</v>
      </c>
    </row>
    <row r="222" spans="1:11">
      <c r="A222" s="887" t="s">
        <v>1165</v>
      </c>
      <c r="B222" s="888">
        <v>6.0919999999999993E-3</v>
      </c>
      <c r="C222" s="888">
        <v>0</v>
      </c>
      <c r="D222" s="888">
        <v>6.0919999999999993E-3</v>
      </c>
      <c r="E222" s="888">
        <v>0</v>
      </c>
      <c r="F222" s="888">
        <v>6.0919999999999993E-3</v>
      </c>
      <c r="G222" s="888">
        <v>6.0919999999999993E-3</v>
      </c>
      <c r="H222" s="888">
        <v>0</v>
      </c>
      <c r="I222" s="888">
        <v>6.0919999999999993E-3</v>
      </c>
      <c r="J222" s="888">
        <v>6.0919999999999993E-3</v>
      </c>
      <c r="K222" s="889">
        <v>0</v>
      </c>
    </row>
    <row r="223" spans="1:11">
      <c r="A223" s="879" t="s">
        <v>1166</v>
      </c>
      <c r="B223" s="880">
        <v>-0.16760838</v>
      </c>
      <c r="C223" s="880">
        <v>0</v>
      </c>
      <c r="D223" s="880">
        <v>-0.16760838</v>
      </c>
      <c r="E223" s="880">
        <v>0</v>
      </c>
      <c r="F223" s="880">
        <v>-0.16760838</v>
      </c>
      <c r="G223" s="880">
        <v>0</v>
      </c>
      <c r="H223" s="880">
        <v>0.16760838</v>
      </c>
      <c r="I223" s="880">
        <v>-0.16760838</v>
      </c>
      <c r="J223" s="880">
        <v>0</v>
      </c>
      <c r="K223" s="890">
        <v>0.16760838</v>
      </c>
    </row>
    <row r="224" spans="1:11">
      <c r="A224" s="879" t="s">
        <v>1168</v>
      </c>
      <c r="B224" s="880">
        <v>-8.7631340000000009</v>
      </c>
      <c r="C224" s="880">
        <v>0</v>
      </c>
      <c r="D224" s="880">
        <v>-8.7631340000000009</v>
      </c>
      <c r="E224" s="880">
        <v>0</v>
      </c>
      <c r="F224" s="880">
        <v>-8.7631340000000009</v>
      </c>
      <c r="G224" s="880">
        <v>0</v>
      </c>
      <c r="H224" s="880">
        <v>8.7631340000000009</v>
      </c>
      <c r="I224" s="880">
        <v>-8.7631340000000009</v>
      </c>
      <c r="J224" s="880">
        <v>0</v>
      </c>
      <c r="K224" s="890">
        <v>8.7631340000000009</v>
      </c>
    </row>
    <row r="225" spans="1:11">
      <c r="A225" s="879" t="s">
        <v>1169</v>
      </c>
      <c r="B225" s="880">
        <v>-4.3708835499999994</v>
      </c>
      <c r="C225" s="880">
        <v>8.0214499999999994E-3</v>
      </c>
      <c r="D225" s="880">
        <v>-4.3789049999999996</v>
      </c>
      <c r="E225" s="880">
        <v>0</v>
      </c>
      <c r="F225" s="880">
        <v>-4.3789049999999996</v>
      </c>
      <c r="G225" s="880">
        <v>0</v>
      </c>
      <c r="H225" s="880">
        <v>4.3789049999999996</v>
      </c>
      <c r="I225" s="880">
        <v>-4.3789049999999996</v>
      </c>
      <c r="J225" s="880">
        <v>0</v>
      </c>
      <c r="K225" s="890">
        <v>4.3789049999999996</v>
      </c>
    </row>
    <row r="226" spans="1:11">
      <c r="A226" s="879" t="s">
        <v>1266</v>
      </c>
      <c r="B226" s="880">
        <v>-32.098999999999997</v>
      </c>
      <c r="C226" s="880">
        <v>0</v>
      </c>
      <c r="D226" s="880">
        <v>-32.098999999999997</v>
      </c>
      <c r="E226" s="880">
        <v>0</v>
      </c>
      <c r="F226" s="880">
        <v>-32.098999999999997</v>
      </c>
      <c r="G226" s="880">
        <v>0</v>
      </c>
      <c r="H226" s="880">
        <v>32.098999999999997</v>
      </c>
      <c r="I226" s="880">
        <v>-32.098999999999997</v>
      </c>
      <c r="J226" s="880">
        <v>0</v>
      </c>
      <c r="K226" s="890">
        <v>32.098999999999997</v>
      </c>
    </row>
    <row r="227" spans="1:11">
      <c r="A227" s="879" t="s">
        <v>1171</v>
      </c>
      <c r="B227" s="880">
        <v>187.72222525999999</v>
      </c>
      <c r="C227" s="880">
        <v>187.60816225999997</v>
      </c>
      <c r="D227" s="880">
        <v>0.114063</v>
      </c>
      <c r="E227" s="880">
        <v>0</v>
      </c>
      <c r="F227" s="880">
        <v>0.114063</v>
      </c>
      <c r="G227" s="880">
        <v>0.114063</v>
      </c>
      <c r="H227" s="880">
        <v>0</v>
      </c>
      <c r="I227" s="880">
        <v>0</v>
      </c>
      <c r="J227" s="880">
        <v>0</v>
      </c>
      <c r="K227" s="890">
        <v>0</v>
      </c>
    </row>
    <row r="228" spans="1:11">
      <c r="A228" s="879" t="s">
        <v>1172</v>
      </c>
      <c r="B228" s="880">
        <v>1E-3</v>
      </c>
      <c r="C228" s="880">
        <v>0</v>
      </c>
      <c r="D228" s="880">
        <v>1E-3</v>
      </c>
      <c r="E228" s="880">
        <v>1E-3</v>
      </c>
      <c r="F228" s="880">
        <v>0</v>
      </c>
      <c r="G228" s="880">
        <v>1E-3</v>
      </c>
      <c r="H228" s="880">
        <v>0</v>
      </c>
      <c r="I228" s="880">
        <v>1E-3</v>
      </c>
      <c r="J228" s="880">
        <v>1E-3</v>
      </c>
      <c r="K228" s="890">
        <v>0</v>
      </c>
    </row>
    <row r="229" spans="1:11">
      <c r="A229" s="879" t="s">
        <v>1173</v>
      </c>
      <c r="B229" s="880">
        <v>523.16849315540003</v>
      </c>
      <c r="C229" s="880">
        <v>523.0542211554</v>
      </c>
      <c r="D229" s="880">
        <v>0.11427200000000001</v>
      </c>
      <c r="E229" s="880">
        <v>0</v>
      </c>
      <c r="F229" s="880">
        <v>0.11427200000000001</v>
      </c>
      <c r="G229" s="880">
        <v>0.11427200000000001</v>
      </c>
      <c r="H229" s="880">
        <v>0</v>
      </c>
      <c r="I229" s="880">
        <v>3.056794</v>
      </c>
      <c r="J229" s="880">
        <v>3.056794</v>
      </c>
      <c r="K229" s="890">
        <v>0</v>
      </c>
    </row>
    <row r="230" spans="1:11">
      <c r="A230" s="879" t="s">
        <v>1176</v>
      </c>
      <c r="B230" s="880">
        <v>524.82817968122799</v>
      </c>
      <c r="C230" s="880">
        <v>36.638566681227999</v>
      </c>
      <c r="D230" s="880">
        <v>488.18961300000001</v>
      </c>
      <c r="E230" s="880">
        <v>0</v>
      </c>
      <c r="F230" s="880">
        <v>488.18961300000001</v>
      </c>
      <c r="G230" s="880">
        <v>488.18961300000001</v>
      </c>
      <c r="H230" s="880">
        <v>0</v>
      </c>
      <c r="I230" s="880">
        <v>0.19954498000000001</v>
      </c>
      <c r="J230" s="880">
        <v>0.19954498000000001</v>
      </c>
      <c r="K230" s="890">
        <v>0</v>
      </c>
    </row>
    <row r="231" spans="1:11">
      <c r="A231" s="879" t="s">
        <v>1267</v>
      </c>
      <c r="B231" s="880">
        <v>-1.4999999999999999E-2</v>
      </c>
      <c r="C231" s="880">
        <v>0</v>
      </c>
      <c r="D231" s="880">
        <v>-1.4999999999999999E-2</v>
      </c>
      <c r="E231" s="880">
        <v>-1.4999999999999999E-2</v>
      </c>
      <c r="F231" s="880">
        <v>0</v>
      </c>
      <c r="G231" s="880">
        <v>0</v>
      </c>
      <c r="H231" s="880">
        <v>1.4999999999999999E-2</v>
      </c>
      <c r="I231" s="880">
        <v>-1.4999999999999999E-2</v>
      </c>
      <c r="J231" s="880">
        <v>0</v>
      </c>
      <c r="K231" s="890">
        <v>1.4999999999999999E-2</v>
      </c>
    </row>
    <row r="232" spans="1:11">
      <c r="A232" s="879" t="s">
        <v>1268</v>
      </c>
      <c r="B232" s="880">
        <v>-8.4531000000000009E-2</v>
      </c>
      <c r="C232" s="880">
        <v>0</v>
      </c>
      <c r="D232" s="880">
        <v>-8.4531000000000009E-2</v>
      </c>
      <c r="E232" s="880">
        <v>0</v>
      </c>
      <c r="F232" s="880">
        <v>-8.4531000000000009E-2</v>
      </c>
      <c r="G232" s="880">
        <v>0</v>
      </c>
      <c r="H232" s="880">
        <v>8.4531000000000009E-2</v>
      </c>
      <c r="I232" s="880">
        <v>-8.4531000000000009E-2</v>
      </c>
      <c r="J232" s="880">
        <v>0</v>
      </c>
      <c r="K232" s="890">
        <v>8.4531000000000009E-2</v>
      </c>
    </row>
    <row r="233" spans="1:11">
      <c r="A233" s="879" t="s">
        <v>1179</v>
      </c>
      <c r="B233" s="880">
        <v>8.726218759</v>
      </c>
      <c r="C233" s="880">
        <v>8.2196797589999999</v>
      </c>
      <c r="D233" s="880">
        <v>0.50653899999999996</v>
      </c>
      <c r="E233" s="880">
        <v>0</v>
      </c>
      <c r="F233" s="880">
        <v>0.50653899999999996</v>
      </c>
      <c r="G233" s="880">
        <v>0.50953599999999999</v>
      </c>
      <c r="H233" s="880">
        <v>2.9970000000000001E-3</v>
      </c>
      <c r="I233" s="880">
        <v>0.20077699999999998</v>
      </c>
      <c r="J233" s="880">
        <v>0.20377400000000001</v>
      </c>
      <c r="K233" s="890">
        <v>2.9970000000000001E-3</v>
      </c>
    </row>
    <row r="234" spans="1:11">
      <c r="A234" s="879" t="s">
        <v>1180</v>
      </c>
      <c r="B234" s="880">
        <v>41.898844572067802</v>
      </c>
      <c r="C234" s="880">
        <v>6.4188445720677993</v>
      </c>
      <c r="D234" s="880">
        <v>35.479999999999997</v>
      </c>
      <c r="E234" s="880">
        <v>0</v>
      </c>
      <c r="F234" s="880">
        <v>35.479999999999997</v>
      </c>
      <c r="G234" s="880">
        <v>35.479999999999997</v>
      </c>
      <c r="H234" s="880">
        <v>0</v>
      </c>
      <c r="I234" s="880">
        <v>0</v>
      </c>
      <c r="J234" s="880">
        <v>0</v>
      </c>
      <c r="K234" s="890">
        <v>0</v>
      </c>
    </row>
    <row r="235" spans="1:11">
      <c r="A235" s="879" t="s">
        <v>1269</v>
      </c>
      <c r="B235" s="880">
        <v>2.8100000000000005E-4</v>
      </c>
      <c r="C235" s="880">
        <v>0</v>
      </c>
      <c r="D235" s="880">
        <v>2.8100000000000005E-4</v>
      </c>
      <c r="E235" s="880">
        <v>0</v>
      </c>
      <c r="F235" s="880">
        <v>2.8100000000000005E-4</v>
      </c>
      <c r="G235" s="880">
        <v>2.8100000000000005E-4</v>
      </c>
      <c r="H235" s="880">
        <v>0</v>
      </c>
      <c r="I235" s="880">
        <v>2.8100000000000005E-4</v>
      </c>
      <c r="J235" s="880">
        <v>2.8100000000000005E-4</v>
      </c>
      <c r="K235" s="890">
        <v>0</v>
      </c>
    </row>
    <row r="236" spans="1:11">
      <c r="A236" s="879" t="s">
        <v>1181</v>
      </c>
      <c r="B236" s="880">
        <v>708.44792733675979</v>
      </c>
      <c r="C236" s="880">
        <v>708.44792733675979</v>
      </c>
      <c r="D236" s="880">
        <v>0</v>
      </c>
      <c r="E236" s="880">
        <v>0</v>
      </c>
      <c r="F236" s="880">
        <v>0</v>
      </c>
      <c r="G236" s="880">
        <v>0</v>
      </c>
      <c r="H236" s="880">
        <v>0</v>
      </c>
      <c r="I236" s="880">
        <v>0</v>
      </c>
      <c r="J236" s="880">
        <v>0</v>
      </c>
      <c r="K236" s="890">
        <v>0</v>
      </c>
    </row>
    <row r="237" spans="1:11">
      <c r="A237" s="879" t="s">
        <v>1182</v>
      </c>
      <c r="B237" s="880">
        <v>-3.3445999999999997E-2</v>
      </c>
      <c r="C237" s="880">
        <v>0</v>
      </c>
      <c r="D237" s="880">
        <v>-3.3445999999999997E-2</v>
      </c>
      <c r="E237" s="880">
        <v>0</v>
      </c>
      <c r="F237" s="880">
        <v>-3.3445999999999997E-2</v>
      </c>
      <c r="G237" s="880">
        <v>0</v>
      </c>
      <c r="H237" s="880">
        <v>3.3445999999999997E-2</v>
      </c>
      <c r="I237" s="880">
        <v>-3.3445999999999997E-2</v>
      </c>
      <c r="J237" s="880">
        <v>0</v>
      </c>
      <c r="K237" s="890">
        <v>3.3445999999999997E-2</v>
      </c>
    </row>
    <row r="238" spans="1:11">
      <c r="A238" s="879" t="s">
        <v>1183</v>
      </c>
      <c r="B238" s="880">
        <v>0.52587194999999998</v>
      </c>
      <c r="C238" s="880">
        <v>1.13204595</v>
      </c>
      <c r="D238" s="880">
        <v>-0.60617399999999999</v>
      </c>
      <c r="E238" s="880">
        <v>0</v>
      </c>
      <c r="F238" s="880">
        <v>-0.60617399999999999</v>
      </c>
      <c r="G238" s="880">
        <v>0.414489</v>
      </c>
      <c r="H238" s="880">
        <v>1.0206630000000001</v>
      </c>
      <c r="I238" s="880">
        <v>-0.60617399999999999</v>
      </c>
      <c r="J238" s="880">
        <v>0.414489</v>
      </c>
      <c r="K238" s="890">
        <v>1.0206630000000001</v>
      </c>
    </row>
    <row r="239" spans="1:11">
      <c r="A239" s="879" t="s">
        <v>1184</v>
      </c>
      <c r="B239" s="880">
        <v>6.371575</v>
      </c>
      <c r="C239" s="880">
        <v>7.1686139999999998</v>
      </c>
      <c r="D239" s="880">
        <v>-0.79703899999999994</v>
      </c>
      <c r="E239" s="880">
        <v>0</v>
      </c>
      <c r="F239" s="880">
        <v>-0.79703899999999994</v>
      </c>
      <c r="G239" s="880">
        <v>0</v>
      </c>
      <c r="H239" s="880">
        <v>0.79703899999999994</v>
      </c>
      <c r="I239" s="880">
        <v>-0.79703899999999994</v>
      </c>
      <c r="J239" s="880">
        <v>0</v>
      </c>
      <c r="K239" s="890">
        <v>0.79703899999999994</v>
      </c>
    </row>
    <row r="240" spans="1:11">
      <c r="A240" s="879" t="s">
        <v>1185</v>
      </c>
      <c r="B240" s="880">
        <v>2.8635536175904197</v>
      </c>
      <c r="C240" s="880">
        <v>2.7828496175904203</v>
      </c>
      <c r="D240" s="880">
        <v>8.0703999999999998E-2</v>
      </c>
      <c r="E240" s="880">
        <v>0</v>
      </c>
      <c r="F240" s="880">
        <v>8.0703999999999998E-2</v>
      </c>
      <c r="G240" s="880">
        <v>8.0703999999999998E-2</v>
      </c>
      <c r="H240" s="880">
        <v>0</v>
      </c>
      <c r="I240" s="880">
        <v>0</v>
      </c>
      <c r="J240" s="880">
        <v>0</v>
      </c>
      <c r="K240" s="890">
        <v>0</v>
      </c>
    </row>
    <row r="241" spans="1:11">
      <c r="A241" s="879" t="s">
        <v>1186</v>
      </c>
      <c r="B241" s="880">
        <v>0.72243899999999994</v>
      </c>
      <c r="C241" s="880">
        <v>0.38875400000000004</v>
      </c>
      <c r="D241" s="880">
        <v>0.33368500000000001</v>
      </c>
      <c r="E241" s="880">
        <v>0</v>
      </c>
      <c r="F241" s="880">
        <v>0.33368500000000001</v>
      </c>
      <c r="G241" s="880">
        <v>0.33368500000000001</v>
      </c>
      <c r="H241" s="880">
        <v>0</v>
      </c>
      <c r="I241" s="880">
        <v>0</v>
      </c>
      <c r="J241" s="880">
        <v>0</v>
      </c>
      <c r="K241" s="890">
        <v>0</v>
      </c>
    </row>
    <row r="242" spans="1:11">
      <c r="A242" s="879" t="s">
        <v>1187</v>
      </c>
      <c r="B242" s="880">
        <v>1.0128E-2</v>
      </c>
      <c r="C242" s="880">
        <v>1.0128E-2</v>
      </c>
      <c r="D242" s="880">
        <v>0</v>
      </c>
      <c r="E242" s="880">
        <v>0</v>
      </c>
      <c r="F242" s="880">
        <v>0</v>
      </c>
      <c r="G242" s="880">
        <v>0</v>
      </c>
      <c r="H242" s="880">
        <v>0</v>
      </c>
      <c r="I242" s="880">
        <v>0</v>
      </c>
      <c r="J242" s="880">
        <v>0</v>
      </c>
      <c r="K242" s="890">
        <v>0</v>
      </c>
    </row>
    <row r="243" spans="1:11">
      <c r="A243" s="879" t="s">
        <v>1189</v>
      </c>
      <c r="B243" s="880">
        <v>0.39387800000000001</v>
      </c>
      <c r="C243" s="880">
        <v>7.4393000000000001E-2</v>
      </c>
      <c r="D243" s="880">
        <v>0.31948500000000002</v>
      </c>
      <c r="E243" s="880">
        <v>0</v>
      </c>
      <c r="F243" s="880">
        <v>0.31948500000000002</v>
      </c>
      <c r="G243" s="880">
        <v>0.31948500000000002</v>
      </c>
      <c r="H243" s="880">
        <v>0</v>
      </c>
      <c r="I243" s="880">
        <v>0</v>
      </c>
      <c r="J243" s="880">
        <v>0</v>
      </c>
      <c r="K243" s="890">
        <v>0</v>
      </c>
    </row>
    <row r="244" spans="1:11">
      <c r="A244" s="879" t="s">
        <v>1190</v>
      </c>
      <c r="B244" s="880">
        <v>845.39893851933425</v>
      </c>
      <c r="C244" s="880">
        <v>701.45767851933431</v>
      </c>
      <c r="D244" s="880">
        <v>143.94126</v>
      </c>
      <c r="E244" s="880">
        <v>0</v>
      </c>
      <c r="F244" s="880">
        <v>143.94126</v>
      </c>
      <c r="G244" s="880">
        <v>144.44217</v>
      </c>
      <c r="H244" s="880">
        <v>0.50091000000000008</v>
      </c>
      <c r="I244" s="880">
        <v>1.1869624099999998</v>
      </c>
      <c r="J244" s="880">
        <v>1.1935124099999999</v>
      </c>
      <c r="K244" s="890">
        <v>6.5499999999999994E-3</v>
      </c>
    </row>
    <row r="245" spans="1:11">
      <c r="A245" s="879" t="s">
        <v>1192</v>
      </c>
      <c r="B245" s="880">
        <v>-0.19320899999999999</v>
      </c>
      <c r="C245" s="880">
        <v>0</v>
      </c>
      <c r="D245" s="880">
        <v>-0.19320899999999999</v>
      </c>
      <c r="E245" s="880">
        <v>0</v>
      </c>
      <c r="F245" s="880">
        <v>-0.19320899999999999</v>
      </c>
      <c r="G245" s="880">
        <v>0</v>
      </c>
      <c r="H245" s="880">
        <v>0.19320899999999999</v>
      </c>
      <c r="I245" s="880">
        <v>-0.19320899999999999</v>
      </c>
      <c r="J245" s="880">
        <v>0</v>
      </c>
      <c r="K245" s="890">
        <v>0.19320899999999999</v>
      </c>
    </row>
    <row r="246" spans="1:11">
      <c r="A246" s="879" t="s">
        <v>1193</v>
      </c>
      <c r="B246" s="880">
        <v>-1E-3</v>
      </c>
      <c r="C246" s="880">
        <v>0</v>
      </c>
      <c r="D246" s="880">
        <v>-1E-3</v>
      </c>
      <c r="E246" s="880">
        <v>0</v>
      </c>
      <c r="F246" s="880">
        <v>-1E-3</v>
      </c>
      <c r="G246" s="880">
        <v>0</v>
      </c>
      <c r="H246" s="880">
        <v>1E-3</v>
      </c>
      <c r="I246" s="880">
        <v>-1E-3</v>
      </c>
      <c r="J246" s="880">
        <v>0</v>
      </c>
      <c r="K246" s="890">
        <v>1E-3</v>
      </c>
    </row>
    <row r="247" spans="1:11">
      <c r="A247" s="879" t="s">
        <v>1194</v>
      </c>
      <c r="B247" s="880">
        <v>32.998150205339996</v>
      </c>
      <c r="C247" s="880">
        <v>32.89450920534</v>
      </c>
      <c r="D247" s="880">
        <v>0.10364100000000001</v>
      </c>
      <c r="E247" s="880">
        <v>0</v>
      </c>
      <c r="F247" s="880">
        <v>0.10364100000000001</v>
      </c>
      <c r="G247" s="880">
        <v>0.10728700000000001</v>
      </c>
      <c r="H247" s="880">
        <v>3.6459999999999999E-3</v>
      </c>
      <c r="I247" s="880">
        <v>0.33912261999999999</v>
      </c>
      <c r="J247" s="880">
        <v>0.33976361999999999</v>
      </c>
      <c r="K247" s="890">
        <v>6.4099999999999997E-4</v>
      </c>
    </row>
    <row r="248" spans="1:11">
      <c r="A248" s="879" t="s">
        <v>1195</v>
      </c>
      <c r="B248" s="880">
        <v>41.607365575599999</v>
      </c>
      <c r="C248" s="880">
        <v>22.7947835756</v>
      </c>
      <c r="D248" s="880">
        <v>18.812581999999999</v>
      </c>
      <c r="E248" s="880">
        <v>0</v>
      </c>
      <c r="F248" s="880">
        <v>18.812581999999999</v>
      </c>
      <c r="G248" s="880">
        <v>20.582708999999998</v>
      </c>
      <c r="H248" s="880">
        <v>1.770127</v>
      </c>
      <c r="I248" s="880">
        <v>-5.816E-3</v>
      </c>
      <c r="J248" s="880">
        <v>1.6609100000000001</v>
      </c>
      <c r="K248" s="890">
        <v>1.6667260000000002</v>
      </c>
    </row>
    <row r="249" spans="1:11">
      <c r="A249" s="879" t="s">
        <v>1196</v>
      </c>
      <c r="B249" s="880">
        <v>0.88646547999999992</v>
      </c>
      <c r="C249" s="880">
        <v>0.63294048000000003</v>
      </c>
      <c r="D249" s="880">
        <v>0.253525</v>
      </c>
      <c r="E249" s="880">
        <v>0</v>
      </c>
      <c r="F249" s="880">
        <v>0.253525</v>
      </c>
      <c r="G249" s="880">
        <v>0.253525</v>
      </c>
      <c r="H249" s="880">
        <v>0</v>
      </c>
      <c r="I249" s="880">
        <v>0</v>
      </c>
      <c r="J249" s="880">
        <v>0</v>
      </c>
      <c r="K249" s="890">
        <v>0</v>
      </c>
    </row>
    <row r="250" spans="1:11">
      <c r="A250" s="879" t="s">
        <v>1197</v>
      </c>
      <c r="B250" s="880">
        <v>5.5012628000000001</v>
      </c>
      <c r="C250" s="880">
        <v>5.5012628000000001</v>
      </c>
      <c r="D250" s="880">
        <v>0</v>
      </c>
      <c r="E250" s="880">
        <v>0</v>
      </c>
      <c r="F250" s="880">
        <v>0</v>
      </c>
      <c r="G250" s="880">
        <v>0</v>
      </c>
      <c r="H250" s="880">
        <v>0</v>
      </c>
      <c r="I250" s="880">
        <v>0</v>
      </c>
      <c r="J250" s="880">
        <v>0</v>
      </c>
      <c r="K250" s="890">
        <v>0</v>
      </c>
    </row>
    <row r="251" spans="1:11">
      <c r="A251" s="879" t="s">
        <v>1270</v>
      </c>
      <c r="B251" s="880">
        <v>0.61480800000000002</v>
      </c>
      <c r="C251" s="880">
        <v>0.61480800000000002</v>
      </c>
      <c r="D251" s="880">
        <v>0</v>
      </c>
      <c r="E251" s="880">
        <v>0</v>
      </c>
      <c r="F251" s="880">
        <v>0</v>
      </c>
      <c r="G251" s="880">
        <v>0</v>
      </c>
      <c r="H251" s="880">
        <v>0</v>
      </c>
      <c r="I251" s="880">
        <v>0</v>
      </c>
      <c r="J251" s="880">
        <v>0</v>
      </c>
      <c r="K251" s="890">
        <v>0</v>
      </c>
    </row>
    <row r="252" spans="1:11">
      <c r="A252" s="879" t="s">
        <v>1199</v>
      </c>
      <c r="B252" s="880">
        <v>-0.43988265999999998</v>
      </c>
      <c r="C252" s="880">
        <v>0</v>
      </c>
      <c r="D252" s="880">
        <v>-0.43988265999999998</v>
      </c>
      <c r="E252" s="880">
        <v>0</v>
      </c>
      <c r="F252" s="880">
        <v>-0.43988265999999998</v>
      </c>
      <c r="G252" s="880">
        <v>0</v>
      </c>
      <c r="H252" s="880">
        <v>0.43988265999999998</v>
      </c>
      <c r="I252" s="880">
        <v>-0.43988265999999998</v>
      </c>
      <c r="J252" s="880">
        <v>0</v>
      </c>
      <c r="K252" s="890">
        <v>0.43988265999999998</v>
      </c>
    </row>
    <row r="253" spans="1:11">
      <c r="A253" s="879" t="s">
        <v>1202</v>
      </c>
      <c r="B253" s="880">
        <v>1.0508081532828999</v>
      </c>
      <c r="C253" s="880">
        <v>1.0508081532828999</v>
      </c>
      <c r="D253" s="880">
        <v>0</v>
      </c>
      <c r="E253" s="880">
        <v>0</v>
      </c>
      <c r="F253" s="880">
        <v>0</v>
      </c>
      <c r="G253" s="880">
        <v>0</v>
      </c>
      <c r="H253" s="880">
        <v>0</v>
      </c>
      <c r="I253" s="880">
        <v>0</v>
      </c>
      <c r="J253" s="880">
        <v>0</v>
      </c>
      <c r="K253" s="890">
        <v>0</v>
      </c>
    </row>
    <row r="254" spans="1:11">
      <c r="A254" s="879" t="s">
        <v>1204</v>
      </c>
      <c r="B254" s="880">
        <v>627.04475289607308</v>
      </c>
      <c r="C254" s="880">
        <v>610.58462189607303</v>
      </c>
      <c r="D254" s="880">
        <v>16.460131000000001</v>
      </c>
      <c r="E254" s="880">
        <v>0</v>
      </c>
      <c r="F254" s="880">
        <v>16.460131000000001</v>
      </c>
      <c r="G254" s="880">
        <v>16.460131000000001</v>
      </c>
      <c r="H254" s="880">
        <v>0</v>
      </c>
      <c r="I254" s="880">
        <v>0</v>
      </c>
      <c r="J254" s="880">
        <v>0</v>
      </c>
      <c r="K254" s="890">
        <v>0</v>
      </c>
    </row>
    <row r="255" spans="1:11">
      <c r="A255" s="879" t="s">
        <v>1205</v>
      </c>
      <c r="B255" s="880">
        <v>4.8853000000000001E-2</v>
      </c>
      <c r="C255" s="880">
        <v>0</v>
      </c>
      <c r="D255" s="880">
        <v>4.8853000000000001E-2</v>
      </c>
      <c r="E255" s="880">
        <v>0</v>
      </c>
      <c r="F255" s="880">
        <v>4.8853000000000001E-2</v>
      </c>
      <c r="G255" s="880">
        <v>4.8853000000000001E-2</v>
      </c>
      <c r="H255" s="880">
        <v>0</v>
      </c>
      <c r="I255" s="880">
        <v>4.8853000000000001E-2</v>
      </c>
      <c r="J255" s="880">
        <v>4.8853000000000001E-2</v>
      </c>
      <c r="K255" s="890">
        <v>0</v>
      </c>
    </row>
    <row r="256" spans="1:11">
      <c r="A256" s="879" t="s">
        <v>1207</v>
      </c>
      <c r="B256" s="880">
        <v>1.2377989999999999</v>
      </c>
      <c r="C256" s="880">
        <v>1.2377989999999999</v>
      </c>
      <c r="D256" s="880">
        <v>0</v>
      </c>
      <c r="E256" s="880">
        <v>0</v>
      </c>
      <c r="F256" s="880">
        <v>0</v>
      </c>
      <c r="G256" s="880">
        <v>0</v>
      </c>
      <c r="H256" s="880">
        <v>0</v>
      </c>
      <c r="I256" s="880">
        <v>0</v>
      </c>
      <c r="J256" s="880">
        <v>0</v>
      </c>
      <c r="K256" s="890">
        <v>0</v>
      </c>
    </row>
    <row r="257" spans="1:11">
      <c r="A257" s="879" t="s">
        <v>1208</v>
      </c>
      <c r="B257" s="880">
        <v>70.908558040000003</v>
      </c>
      <c r="C257" s="880">
        <v>70.908558040000003</v>
      </c>
      <c r="D257" s="880">
        <v>0</v>
      </c>
      <c r="E257" s="880">
        <v>0</v>
      </c>
      <c r="F257" s="880">
        <v>0</v>
      </c>
      <c r="G257" s="880">
        <v>0</v>
      </c>
      <c r="H257" s="880">
        <v>0</v>
      </c>
      <c r="I257" s="880">
        <v>0</v>
      </c>
      <c r="J257" s="880">
        <v>0</v>
      </c>
      <c r="K257" s="890">
        <v>0</v>
      </c>
    </row>
    <row r="258" spans="1:11">
      <c r="A258" s="879" t="s">
        <v>1209</v>
      </c>
      <c r="B258" s="880">
        <v>21.077816167034001</v>
      </c>
      <c r="C258" s="880">
        <v>19.164577667034003</v>
      </c>
      <c r="D258" s="880">
        <v>1.9132384999999998</v>
      </c>
      <c r="E258" s="880">
        <v>0</v>
      </c>
      <c r="F258" s="880">
        <v>1.9132384999999998</v>
      </c>
      <c r="G258" s="880">
        <v>13.20324842</v>
      </c>
      <c r="H258" s="880">
        <v>11.290009920000001</v>
      </c>
      <c r="I258" s="880">
        <v>1.2865605</v>
      </c>
      <c r="J258" s="880">
        <v>12.576570419999999</v>
      </c>
      <c r="K258" s="890">
        <v>11.290009920000001</v>
      </c>
    </row>
    <row r="259" spans="1:11">
      <c r="A259" s="879" t="s">
        <v>1210</v>
      </c>
      <c r="B259" s="880">
        <v>5.8135065119999991</v>
      </c>
      <c r="C259" s="880">
        <v>5.8135065119999991</v>
      </c>
      <c r="D259" s="880">
        <v>0</v>
      </c>
      <c r="E259" s="880">
        <v>0</v>
      </c>
      <c r="F259" s="880">
        <v>0</v>
      </c>
      <c r="G259" s="880">
        <v>0</v>
      </c>
      <c r="H259" s="880">
        <v>0</v>
      </c>
      <c r="I259" s="880">
        <v>4.5959549519999987</v>
      </c>
      <c r="J259" s="880">
        <v>4.5959549519999987</v>
      </c>
      <c r="K259" s="890">
        <v>0</v>
      </c>
    </row>
    <row r="260" spans="1:11">
      <c r="A260" s="879" t="s">
        <v>1271</v>
      </c>
      <c r="B260" s="880">
        <v>0.49349285520000002</v>
      </c>
      <c r="C260" s="880">
        <v>0.43507885519999995</v>
      </c>
      <c r="D260" s="880">
        <v>5.8414000000000001E-2</v>
      </c>
      <c r="E260" s="880">
        <v>0</v>
      </c>
      <c r="F260" s="880">
        <v>5.8414000000000001E-2</v>
      </c>
      <c r="G260" s="880">
        <v>5.8414000000000001E-2</v>
      </c>
      <c r="H260" s="880">
        <v>0</v>
      </c>
      <c r="I260" s="880">
        <v>0</v>
      </c>
      <c r="J260" s="880">
        <v>0</v>
      </c>
      <c r="K260" s="890">
        <v>0</v>
      </c>
    </row>
    <row r="261" spans="1:11">
      <c r="A261" s="879" t="s">
        <v>1211</v>
      </c>
      <c r="B261" s="880">
        <v>0.71967899999999996</v>
      </c>
      <c r="C261" s="880">
        <v>0.34014800000000001</v>
      </c>
      <c r="D261" s="880">
        <v>0.37953100000000001</v>
      </c>
      <c r="E261" s="880">
        <v>0</v>
      </c>
      <c r="F261" s="880">
        <v>0.37953100000000001</v>
      </c>
      <c r="G261" s="880">
        <v>0.37953100000000001</v>
      </c>
      <c r="H261" s="880">
        <v>0</v>
      </c>
      <c r="I261" s="880">
        <v>0</v>
      </c>
      <c r="J261" s="880">
        <v>0</v>
      </c>
      <c r="K261" s="890">
        <v>0</v>
      </c>
    </row>
    <row r="262" spans="1:11">
      <c r="A262" s="879" t="s">
        <v>1213</v>
      </c>
      <c r="B262" s="880">
        <v>91.366286400000007</v>
      </c>
      <c r="C262" s="880">
        <v>91.366286400000007</v>
      </c>
      <c r="D262" s="880">
        <v>0</v>
      </c>
      <c r="E262" s="880">
        <v>0</v>
      </c>
      <c r="F262" s="880">
        <v>0</v>
      </c>
      <c r="G262" s="880">
        <v>0</v>
      </c>
      <c r="H262" s="880">
        <v>0</v>
      </c>
      <c r="I262" s="880">
        <v>0</v>
      </c>
      <c r="J262" s="880">
        <v>0</v>
      </c>
      <c r="K262" s="890">
        <v>0</v>
      </c>
    </row>
    <row r="263" spans="1:11">
      <c r="A263" s="879" t="s">
        <v>1215</v>
      </c>
      <c r="B263" s="880">
        <v>516.06484849041954</v>
      </c>
      <c r="C263" s="880">
        <v>512.47847828236957</v>
      </c>
      <c r="D263" s="880">
        <v>3.5863702080500004</v>
      </c>
      <c r="E263" s="880">
        <v>0</v>
      </c>
      <c r="F263" s="880">
        <v>3.5863702080500004</v>
      </c>
      <c r="G263" s="880">
        <v>3.5863702080500004</v>
      </c>
      <c r="H263" s="880">
        <v>0</v>
      </c>
      <c r="I263" s="880">
        <v>0.23728532999999999</v>
      </c>
      <c r="J263" s="880">
        <v>0.23728532999999999</v>
      </c>
      <c r="K263" s="890">
        <v>0</v>
      </c>
    </row>
    <row r="264" spans="1:11">
      <c r="A264" s="879" t="s">
        <v>1216</v>
      </c>
      <c r="B264" s="880">
        <v>48.315938719800002</v>
      </c>
      <c r="C264" s="880">
        <v>48.319259719800002</v>
      </c>
      <c r="D264" s="880">
        <v>-3.3210000000000002E-3</v>
      </c>
      <c r="E264" s="880">
        <v>0</v>
      </c>
      <c r="F264" s="880">
        <v>-3.3210000000000002E-3</v>
      </c>
      <c r="G264" s="880">
        <v>0</v>
      </c>
      <c r="H264" s="880">
        <v>3.3210000000000002E-3</v>
      </c>
      <c r="I264" s="880">
        <v>-3.3210000000000002E-3</v>
      </c>
      <c r="J264" s="880">
        <v>0</v>
      </c>
      <c r="K264" s="890">
        <v>3.3210000000000002E-3</v>
      </c>
    </row>
    <row r="265" spans="1:11">
      <c r="A265" s="879" t="s">
        <v>1272</v>
      </c>
      <c r="B265" s="880">
        <v>-185.92491171542682</v>
      </c>
      <c r="C265" s="880">
        <v>2.7870882845732097</v>
      </c>
      <c r="D265" s="880">
        <v>-188.71199999999999</v>
      </c>
      <c r="E265" s="880">
        <v>0</v>
      </c>
      <c r="F265" s="880">
        <v>-188.71199999999999</v>
      </c>
      <c r="G265" s="880">
        <v>0</v>
      </c>
      <c r="H265" s="880">
        <v>188.71199999999999</v>
      </c>
      <c r="I265" s="880">
        <v>0</v>
      </c>
      <c r="J265" s="880">
        <v>0</v>
      </c>
      <c r="K265" s="890">
        <v>0</v>
      </c>
    </row>
    <row r="266" spans="1:11">
      <c r="A266" s="879" t="s">
        <v>1273</v>
      </c>
      <c r="B266" s="880">
        <v>54.967491100600007</v>
      </c>
      <c r="C266" s="880">
        <v>17.927753100600004</v>
      </c>
      <c r="D266" s="880">
        <v>37.039738</v>
      </c>
      <c r="E266" s="880">
        <v>0</v>
      </c>
      <c r="F266" s="880">
        <v>37.039738</v>
      </c>
      <c r="G266" s="880">
        <v>37.039738</v>
      </c>
      <c r="H266" s="880">
        <v>0</v>
      </c>
      <c r="I266" s="880">
        <v>0</v>
      </c>
      <c r="J266" s="880">
        <v>0</v>
      </c>
      <c r="K266" s="890">
        <v>0</v>
      </c>
    </row>
    <row r="267" spans="1:11">
      <c r="A267" s="879" t="s">
        <v>1219</v>
      </c>
      <c r="B267" s="880">
        <v>0.31459199999999998</v>
      </c>
      <c r="C267" s="880">
        <v>0.31459199999999998</v>
      </c>
      <c r="D267" s="880">
        <v>0</v>
      </c>
      <c r="E267" s="880">
        <v>0</v>
      </c>
      <c r="F267" s="880">
        <v>0</v>
      </c>
      <c r="G267" s="880">
        <v>0</v>
      </c>
      <c r="H267" s="880">
        <v>0</v>
      </c>
      <c r="I267" s="880">
        <v>0</v>
      </c>
      <c r="J267" s="880">
        <v>0</v>
      </c>
      <c r="K267" s="890">
        <v>0</v>
      </c>
    </row>
    <row r="268" spans="1:11">
      <c r="A268" s="879" t="s">
        <v>1274</v>
      </c>
      <c r="B268" s="880">
        <v>-4.0000000000000001E-3</v>
      </c>
      <c r="C268" s="880">
        <v>0</v>
      </c>
      <c r="D268" s="880">
        <v>-4.0000000000000001E-3</v>
      </c>
      <c r="E268" s="880">
        <v>0</v>
      </c>
      <c r="F268" s="880">
        <v>-4.0000000000000001E-3</v>
      </c>
      <c r="G268" s="880">
        <v>0</v>
      </c>
      <c r="H268" s="880">
        <v>4.0000000000000001E-3</v>
      </c>
      <c r="I268" s="880">
        <v>-4.0000000000000001E-3</v>
      </c>
      <c r="J268" s="880">
        <v>0</v>
      </c>
      <c r="K268" s="890">
        <v>4.0000000000000001E-3</v>
      </c>
    </row>
    <row r="269" spans="1:11">
      <c r="A269" s="879" t="s">
        <v>1220</v>
      </c>
      <c r="B269" s="880">
        <v>1.2500000000000001E-2</v>
      </c>
      <c r="C269" s="880">
        <v>1.2500000000000001E-2</v>
      </c>
      <c r="D269" s="880">
        <v>0</v>
      </c>
      <c r="E269" s="880">
        <v>0</v>
      </c>
      <c r="F269" s="880">
        <v>0</v>
      </c>
      <c r="G269" s="880">
        <v>0</v>
      </c>
      <c r="H269" s="880">
        <v>0</v>
      </c>
      <c r="I269" s="880">
        <v>0</v>
      </c>
      <c r="J269" s="880">
        <v>0</v>
      </c>
      <c r="K269" s="890">
        <v>0</v>
      </c>
    </row>
    <row r="270" spans="1:11">
      <c r="A270" s="879" t="s">
        <v>1221</v>
      </c>
      <c r="B270" s="880">
        <v>171.51490830540001</v>
      </c>
      <c r="C270" s="880">
        <v>168.90887971040002</v>
      </c>
      <c r="D270" s="880">
        <v>2.6060285950000002</v>
      </c>
      <c r="E270" s="880">
        <v>0</v>
      </c>
      <c r="F270" s="880">
        <v>2.6060285950000002</v>
      </c>
      <c r="G270" s="880">
        <v>2.6060285950000002</v>
      </c>
      <c r="H270" s="880">
        <v>0</v>
      </c>
      <c r="I270" s="880">
        <v>0</v>
      </c>
      <c r="J270" s="880">
        <v>0</v>
      </c>
      <c r="K270" s="890">
        <v>0</v>
      </c>
    </row>
    <row r="271" spans="1:11">
      <c r="A271" s="879" t="s">
        <v>1275</v>
      </c>
      <c r="B271" s="880">
        <v>-1.1734E-2</v>
      </c>
      <c r="C271" s="880">
        <v>0</v>
      </c>
      <c r="D271" s="880">
        <v>-1.1734E-2</v>
      </c>
      <c r="E271" s="880">
        <v>0</v>
      </c>
      <c r="F271" s="880">
        <v>-1.1734E-2</v>
      </c>
      <c r="G271" s="880">
        <v>0</v>
      </c>
      <c r="H271" s="880">
        <v>1.1734E-2</v>
      </c>
      <c r="I271" s="880">
        <v>-1.1734E-2</v>
      </c>
      <c r="J271" s="880">
        <v>0</v>
      </c>
      <c r="K271" s="890">
        <v>1.1734E-2</v>
      </c>
    </row>
    <row r="272" spans="1:11">
      <c r="A272" s="879" t="s">
        <v>1276</v>
      </c>
      <c r="B272" s="880">
        <v>1.4423E-2</v>
      </c>
      <c r="C272" s="880">
        <v>0</v>
      </c>
      <c r="D272" s="880">
        <v>1.4423E-2</v>
      </c>
      <c r="E272" s="880">
        <v>0</v>
      </c>
      <c r="F272" s="880">
        <v>1.4423E-2</v>
      </c>
      <c r="G272" s="880">
        <v>1.4423E-2</v>
      </c>
      <c r="H272" s="880">
        <v>0</v>
      </c>
      <c r="I272" s="880">
        <v>1.4423E-2</v>
      </c>
      <c r="J272" s="880">
        <v>1.4423E-2</v>
      </c>
      <c r="K272" s="890">
        <v>0</v>
      </c>
    </row>
    <row r="273" spans="1:11">
      <c r="A273" s="879" t="s">
        <v>1224</v>
      </c>
      <c r="B273" s="880">
        <v>1927.114339457908</v>
      </c>
      <c r="C273" s="880">
        <v>1552.6297532631477</v>
      </c>
      <c r="D273" s="880">
        <v>374.48458619476008</v>
      </c>
      <c r="E273" s="880">
        <v>0</v>
      </c>
      <c r="F273" s="880">
        <v>374.48458619476008</v>
      </c>
      <c r="G273" s="880">
        <v>575.10782299800007</v>
      </c>
      <c r="H273" s="880">
        <v>200.62323680323996</v>
      </c>
      <c r="I273" s="880">
        <v>-59.668198674810142</v>
      </c>
      <c r="J273" s="880">
        <v>97.534694505189833</v>
      </c>
      <c r="K273" s="890">
        <v>157.20289317999999</v>
      </c>
    </row>
    <row r="274" spans="1:11">
      <c r="A274" s="879" t="s">
        <v>1277</v>
      </c>
      <c r="B274" s="880">
        <v>3.4530999999999999E-2</v>
      </c>
      <c r="C274" s="880">
        <v>3.4530999999999999E-2</v>
      </c>
      <c r="D274" s="880">
        <v>0</v>
      </c>
      <c r="E274" s="880">
        <v>0</v>
      </c>
      <c r="F274" s="880">
        <v>0</v>
      </c>
      <c r="G274" s="880">
        <v>0</v>
      </c>
      <c r="H274" s="880">
        <v>0</v>
      </c>
      <c r="I274" s="880">
        <v>0</v>
      </c>
      <c r="J274" s="880">
        <v>0</v>
      </c>
      <c r="K274" s="890">
        <v>0</v>
      </c>
    </row>
    <row r="275" spans="1:11">
      <c r="A275" s="879" t="s">
        <v>1225</v>
      </c>
      <c r="B275" s="880">
        <v>150.18746481977001</v>
      </c>
      <c r="C275" s="880">
        <v>11.40921932977</v>
      </c>
      <c r="D275" s="880">
        <v>138.77824548999999</v>
      </c>
      <c r="E275" s="880">
        <v>0</v>
      </c>
      <c r="F275" s="880">
        <v>138.77824548999999</v>
      </c>
      <c r="G275" s="880">
        <v>138.86818249000001</v>
      </c>
      <c r="H275" s="880">
        <v>8.9937000000000003E-2</v>
      </c>
      <c r="I275" s="880">
        <v>2.7247285084999997</v>
      </c>
      <c r="J275" s="880">
        <v>2.7970325085000001</v>
      </c>
      <c r="K275" s="890">
        <v>7.2304000000000007E-2</v>
      </c>
    </row>
    <row r="276" spans="1:11">
      <c r="A276" s="879" t="s">
        <v>152</v>
      </c>
      <c r="B276" s="880">
        <v>0.62093820000000011</v>
      </c>
      <c r="C276" s="880">
        <v>0.62093820000000011</v>
      </c>
      <c r="D276" s="880">
        <v>0</v>
      </c>
      <c r="E276" s="880">
        <v>0</v>
      </c>
      <c r="F276" s="880">
        <v>0</v>
      </c>
      <c r="G276" s="880">
        <v>0</v>
      </c>
      <c r="H276" s="880">
        <v>0</v>
      </c>
      <c r="I276" s="880">
        <v>0</v>
      </c>
      <c r="J276" s="880">
        <v>0</v>
      </c>
      <c r="K276" s="890">
        <v>0</v>
      </c>
    </row>
    <row r="277" spans="1:11">
      <c r="A277" s="879" t="s">
        <v>1226</v>
      </c>
      <c r="B277" s="880">
        <v>0.42767300000000003</v>
      </c>
      <c r="C277" s="880">
        <v>0.42767300000000003</v>
      </c>
      <c r="D277" s="880">
        <v>0</v>
      </c>
      <c r="E277" s="880">
        <v>0</v>
      </c>
      <c r="F277" s="880">
        <v>0</v>
      </c>
      <c r="G277" s="880">
        <v>0</v>
      </c>
      <c r="H277" s="880">
        <v>0</v>
      </c>
      <c r="I277" s="880">
        <v>0</v>
      </c>
      <c r="J277" s="880">
        <v>0</v>
      </c>
      <c r="K277" s="890">
        <v>0</v>
      </c>
    </row>
    <row r="278" spans="1:11">
      <c r="A278" s="879" t="s">
        <v>1119</v>
      </c>
      <c r="B278" s="880">
        <v>166.19497098339997</v>
      </c>
      <c r="C278" s="880">
        <v>164.98001198339998</v>
      </c>
      <c r="D278" s="880">
        <v>1.2149590000000001</v>
      </c>
      <c r="E278" s="880">
        <v>0</v>
      </c>
      <c r="F278" s="880">
        <v>1.2149590000000001</v>
      </c>
      <c r="G278" s="880">
        <v>11.287933000000001</v>
      </c>
      <c r="H278" s="880">
        <v>10.072974</v>
      </c>
      <c r="I278" s="880">
        <v>0.7819020000000001</v>
      </c>
      <c r="J278" s="880">
        <v>10.854876000000001</v>
      </c>
      <c r="K278" s="890">
        <v>10.072974</v>
      </c>
    </row>
    <row r="279" spans="1:11">
      <c r="A279" s="879" t="s">
        <v>1231</v>
      </c>
      <c r="B279" s="880">
        <v>1.2599505</v>
      </c>
      <c r="C279" s="880">
        <v>1.2599505</v>
      </c>
      <c r="D279" s="880">
        <v>0</v>
      </c>
      <c r="E279" s="880">
        <v>0</v>
      </c>
      <c r="F279" s="880">
        <v>0</v>
      </c>
      <c r="G279" s="880">
        <v>0</v>
      </c>
      <c r="H279" s="880">
        <v>0</v>
      </c>
      <c r="I279" s="880">
        <v>0</v>
      </c>
      <c r="J279" s="880">
        <v>0</v>
      </c>
      <c r="K279" s="890">
        <v>0</v>
      </c>
    </row>
    <row r="280" spans="1:11">
      <c r="A280" s="879" t="s">
        <v>1232</v>
      </c>
      <c r="B280" s="880">
        <v>10.345416999999999</v>
      </c>
      <c r="C280" s="880">
        <v>0</v>
      </c>
      <c r="D280" s="880">
        <v>10.345416999999999</v>
      </c>
      <c r="E280" s="880">
        <v>0</v>
      </c>
      <c r="F280" s="880">
        <v>10.345416999999999</v>
      </c>
      <c r="G280" s="880">
        <v>16.594999999999999</v>
      </c>
      <c r="H280" s="880">
        <v>6.2495829999999994</v>
      </c>
      <c r="I280" s="880">
        <v>10.345416999999999</v>
      </c>
      <c r="J280" s="880">
        <v>16.594999999999999</v>
      </c>
      <c r="K280" s="890">
        <v>6.2495829999999994</v>
      </c>
    </row>
    <row r="281" spans="1:11">
      <c r="A281" s="879" t="s">
        <v>1233</v>
      </c>
      <c r="B281" s="880">
        <v>1.164366</v>
      </c>
      <c r="C281" s="880">
        <v>1.164366</v>
      </c>
      <c r="D281" s="880">
        <v>0</v>
      </c>
      <c r="E281" s="880">
        <v>0</v>
      </c>
      <c r="F281" s="880">
        <v>0</v>
      </c>
      <c r="G281" s="880">
        <v>0</v>
      </c>
      <c r="H281" s="880">
        <v>0</v>
      </c>
      <c r="I281" s="880">
        <v>0</v>
      </c>
      <c r="J281" s="880">
        <v>0</v>
      </c>
      <c r="K281" s="890">
        <v>0</v>
      </c>
    </row>
    <row r="282" spans="1:11">
      <c r="A282" s="879" t="s">
        <v>1235</v>
      </c>
      <c r="B282" s="880">
        <v>549.28862500000002</v>
      </c>
      <c r="C282" s="880">
        <v>549.26080000000002</v>
      </c>
      <c r="D282" s="880">
        <v>2.7824999999999999E-2</v>
      </c>
      <c r="E282" s="880">
        <v>0</v>
      </c>
      <c r="F282" s="880">
        <v>2.7824999999999999E-2</v>
      </c>
      <c r="G282" s="880">
        <v>2.7824999999999999E-2</v>
      </c>
      <c r="H282" s="880">
        <v>0</v>
      </c>
      <c r="I282" s="880">
        <v>2.7824999999999999E-2</v>
      </c>
      <c r="J282" s="880">
        <v>2.7824999999999999E-2</v>
      </c>
      <c r="K282" s="890">
        <v>0</v>
      </c>
    </row>
    <row r="283" spans="1:11">
      <c r="A283" s="879" t="s">
        <v>1238</v>
      </c>
      <c r="B283" s="880">
        <v>0.81348500000000001</v>
      </c>
      <c r="C283" s="880">
        <v>0</v>
      </c>
      <c r="D283" s="880">
        <v>0.81348500000000001</v>
      </c>
      <c r="E283" s="880">
        <v>0</v>
      </c>
      <c r="F283" s="880">
        <v>0.81348500000000001</v>
      </c>
      <c r="G283" s="880">
        <v>0.81348500000000001</v>
      </c>
      <c r="H283" s="880">
        <v>0</v>
      </c>
      <c r="I283" s="880">
        <v>0</v>
      </c>
      <c r="J283" s="880">
        <v>0</v>
      </c>
      <c r="K283" s="890">
        <v>0</v>
      </c>
    </row>
    <row r="284" spans="1:11">
      <c r="A284" s="879" t="s">
        <v>1135</v>
      </c>
      <c r="B284" s="880">
        <v>51.510711329999999</v>
      </c>
      <c r="C284" s="880">
        <v>51.510711329999999</v>
      </c>
      <c r="D284" s="880">
        <v>0</v>
      </c>
      <c r="E284" s="880">
        <v>0</v>
      </c>
      <c r="F284" s="880">
        <v>0</v>
      </c>
      <c r="G284" s="880">
        <v>0</v>
      </c>
      <c r="H284" s="880">
        <v>0</v>
      </c>
      <c r="I284" s="880">
        <v>0</v>
      </c>
      <c r="J284" s="880">
        <v>0</v>
      </c>
      <c r="K284" s="890">
        <v>0</v>
      </c>
    </row>
    <row r="285" spans="1:11">
      <c r="A285" s="879" t="s">
        <v>1241</v>
      </c>
      <c r="B285" s="880">
        <v>84.654145391200004</v>
      </c>
      <c r="C285" s="880">
        <v>61.5529546912</v>
      </c>
      <c r="D285" s="880">
        <v>23.1011907</v>
      </c>
      <c r="E285" s="880">
        <v>0</v>
      </c>
      <c r="F285" s="880">
        <v>23.1011907</v>
      </c>
      <c r="G285" s="880">
        <v>23.108321700000001</v>
      </c>
      <c r="H285" s="880">
        <v>7.1310000000000002E-3</v>
      </c>
      <c r="I285" s="880">
        <v>6.8257000000000005E-3</v>
      </c>
      <c r="J285" s="880">
        <v>1.3956700000000001E-2</v>
      </c>
      <c r="K285" s="890">
        <v>7.1310000000000002E-3</v>
      </c>
    </row>
    <row r="286" spans="1:11">
      <c r="A286" s="879" t="s">
        <v>1243</v>
      </c>
      <c r="B286" s="880">
        <v>518.70953220709998</v>
      </c>
      <c r="C286" s="880">
        <v>517.69994820709996</v>
      </c>
      <c r="D286" s="880">
        <v>1.009584</v>
      </c>
      <c r="E286" s="880">
        <v>0</v>
      </c>
      <c r="F286" s="880">
        <v>1.009584</v>
      </c>
      <c r="G286" s="880">
        <v>1.009776</v>
      </c>
      <c r="H286" s="880">
        <v>1.92E-4</v>
      </c>
      <c r="I286" s="880">
        <v>1.1680999999999999E-2</v>
      </c>
      <c r="J286" s="880">
        <v>1.1873E-2</v>
      </c>
      <c r="K286" s="890">
        <v>1.92E-4</v>
      </c>
    </row>
    <row r="287" spans="1:11">
      <c r="A287" s="879" t="s">
        <v>1244</v>
      </c>
      <c r="B287" s="880">
        <v>3.7890747</v>
      </c>
      <c r="C287" s="880">
        <v>3.7885227000000001</v>
      </c>
      <c r="D287" s="880">
        <v>5.5200000000000008E-4</v>
      </c>
      <c r="E287" s="880">
        <v>0</v>
      </c>
      <c r="F287" s="880">
        <v>5.5200000000000008E-4</v>
      </c>
      <c r="G287" s="880">
        <v>5.5200000000000008E-4</v>
      </c>
      <c r="H287" s="880">
        <v>0</v>
      </c>
      <c r="I287" s="880">
        <v>5.5200000000000008E-4</v>
      </c>
      <c r="J287" s="880">
        <v>5.5200000000000008E-4</v>
      </c>
      <c r="K287" s="890">
        <v>0</v>
      </c>
    </row>
    <row r="288" spans="1:11">
      <c r="A288" s="879" t="s">
        <v>1245</v>
      </c>
      <c r="B288" s="880">
        <v>3.1776260000000001</v>
      </c>
      <c r="C288" s="880">
        <v>3.1776260000000001</v>
      </c>
      <c r="D288" s="880">
        <v>0</v>
      </c>
      <c r="E288" s="880">
        <v>0</v>
      </c>
      <c r="F288" s="880">
        <v>0</v>
      </c>
      <c r="G288" s="880">
        <v>0</v>
      </c>
      <c r="H288" s="880">
        <v>0</v>
      </c>
      <c r="I288" s="880">
        <v>0</v>
      </c>
      <c r="J288" s="880">
        <v>0</v>
      </c>
      <c r="K288" s="890">
        <v>0</v>
      </c>
    </row>
    <row r="289" spans="1:11">
      <c r="A289" s="879" t="s">
        <v>1140</v>
      </c>
      <c r="B289" s="880">
        <v>0.86731599999999998</v>
      </c>
      <c r="C289" s="880">
        <v>0.86731599999999998</v>
      </c>
      <c r="D289" s="880">
        <v>0</v>
      </c>
      <c r="E289" s="880">
        <v>0</v>
      </c>
      <c r="F289" s="880">
        <v>0</v>
      </c>
      <c r="G289" s="880">
        <v>0</v>
      </c>
      <c r="H289" s="880">
        <v>0</v>
      </c>
      <c r="I289" s="880">
        <v>0</v>
      </c>
      <c r="J289" s="880">
        <v>0</v>
      </c>
      <c r="K289" s="890">
        <v>0</v>
      </c>
    </row>
    <row r="290" spans="1:11">
      <c r="A290" s="879" t="s">
        <v>1249</v>
      </c>
      <c r="B290" s="880">
        <v>3.9271977889</v>
      </c>
      <c r="C290" s="880">
        <v>3.9271977889</v>
      </c>
      <c r="D290" s="880">
        <v>0</v>
      </c>
      <c r="E290" s="880">
        <v>0</v>
      </c>
      <c r="F290" s="880">
        <v>0</v>
      </c>
      <c r="G290" s="880">
        <v>0</v>
      </c>
      <c r="H290" s="880">
        <v>0</v>
      </c>
      <c r="I290" s="880">
        <v>0</v>
      </c>
      <c r="J290" s="880">
        <v>0</v>
      </c>
      <c r="K290" s="890">
        <v>0</v>
      </c>
    </row>
    <row r="291" spans="1:11">
      <c r="A291" s="879" t="s">
        <v>1250</v>
      </c>
      <c r="B291" s="880">
        <v>77.107476999922497</v>
      </c>
      <c r="C291" s="880">
        <v>66.640994999922498</v>
      </c>
      <c r="D291" s="880">
        <v>10.466481999999999</v>
      </c>
      <c r="E291" s="880">
        <v>0</v>
      </c>
      <c r="F291" s="880">
        <v>10.466481999999999</v>
      </c>
      <c r="G291" s="880">
        <v>10.467921</v>
      </c>
      <c r="H291" s="880">
        <v>1.439E-3</v>
      </c>
      <c r="I291" s="880">
        <v>7.9886679999999997</v>
      </c>
      <c r="J291" s="880">
        <v>7.9901070000000001</v>
      </c>
      <c r="K291" s="890">
        <v>1.439E-3</v>
      </c>
    </row>
    <row r="292" spans="1:11">
      <c r="A292" s="879" t="s">
        <v>1251</v>
      </c>
      <c r="B292" s="880">
        <v>2.738877</v>
      </c>
      <c r="C292" s="880">
        <v>2.738877</v>
      </c>
      <c r="D292" s="880">
        <v>0</v>
      </c>
      <c r="E292" s="880">
        <v>0</v>
      </c>
      <c r="F292" s="880">
        <v>0</v>
      </c>
      <c r="G292" s="880">
        <v>0</v>
      </c>
      <c r="H292" s="880">
        <v>0</v>
      </c>
      <c r="I292" s="880">
        <v>0</v>
      </c>
      <c r="J292" s="880">
        <v>0</v>
      </c>
      <c r="K292" s="890">
        <v>0</v>
      </c>
    </row>
    <row r="293" spans="1:11">
      <c r="A293" s="879" t="s">
        <v>1253</v>
      </c>
      <c r="B293" s="880">
        <v>1.1895652999999999</v>
      </c>
      <c r="C293" s="880">
        <v>1.1895652999999999</v>
      </c>
      <c r="D293" s="880">
        <v>0</v>
      </c>
      <c r="E293" s="880">
        <v>0</v>
      </c>
      <c r="F293" s="880">
        <v>0</v>
      </c>
      <c r="G293" s="880">
        <v>0</v>
      </c>
      <c r="H293" s="880">
        <v>0</v>
      </c>
      <c r="I293" s="880">
        <v>0</v>
      </c>
      <c r="J293" s="880">
        <v>0</v>
      </c>
      <c r="K293" s="890">
        <v>0</v>
      </c>
    </row>
    <row r="294" spans="1:11">
      <c r="A294" s="879" t="s">
        <v>1254</v>
      </c>
      <c r="B294" s="880">
        <v>166.25299999999999</v>
      </c>
      <c r="C294" s="880">
        <v>166.25299999999999</v>
      </c>
      <c r="D294" s="880">
        <v>0</v>
      </c>
      <c r="E294" s="880">
        <v>0</v>
      </c>
      <c r="F294" s="880">
        <v>0</v>
      </c>
      <c r="G294" s="880">
        <v>0</v>
      </c>
      <c r="H294" s="880">
        <v>0</v>
      </c>
      <c r="I294" s="880">
        <v>0</v>
      </c>
      <c r="J294" s="880">
        <v>0</v>
      </c>
      <c r="K294" s="890">
        <v>0</v>
      </c>
    </row>
    <row r="295" spans="1:11">
      <c r="A295" s="879" t="s">
        <v>1257</v>
      </c>
      <c r="B295" s="880">
        <v>2.9679999999999998E-2</v>
      </c>
      <c r="C295" s="880">
        <v>0</v>
      </c>
      <c r="D295" s="880">
        <v>2.9679999999999998E-2</v>
      </c>
      <c r="E295" s="880">
        <v>0</v>
      </c>
      <c r="F295" s="880">
        <v>2.9679999999999998E-2</v>
      </c>
      <c r="G295" s="880">
        <v>2.9679999999999998E-2</v>
      </c>
      <c r="H295" s="880">
        <v>0</v>
      </c>
      <c r="I295" s="880">
        <v>2.9679999999999998E-2</v>
      </c>
      <c r="J295" s="880">
        <v>2.9679999999999998E-2</v>
      </c>
      <c r="K295" s="890">
        <v>0</v>
      </c>
    </row>
    <row r="296" spans="1:11">
      <c r="A296" s="879" t="s">
        <v>1258</v>
      </c>
      <c r="B296" s="880">
        <v>16.913229950000002</v>
      </c>
      <c r="C296" s="880">
        <v>18.481798950000002</v>
      </c>
      <c r="D296" s="880">
        <v>-1.5685689999999999</v>
      </c>
      <c r="E296" s="880">
        <v>0</v>
      </c>
      <c r="F296" s="880">
        <v>-1.5685689999999999</v>
      </c>
      <c r="G296" s="880">
        <v>2.4519740000000003</v>
      </c>
      <c r="H296" s="880">
        <v>4.020543</v>
      </c>
      <c r="I296" s="880">
        <v>-2.6160740000000002</v>
      </c>
      <c r="J296" s="880">
        <v>1.4010769999999999</v>
      </c>
      <c r="K296" s="890">
        <v>4.0171510000000001</v>
      </c>
    </row>
    <row r="297" spans="1:11">
      <c r="A297" s="879" t="s">
        <v>1259</v>
      </c>
      <c r="B297" s="880">
        <v>-1E-3</v>
      </c>
      <c r="C297" s="880">
        <v>0</v>
      </c>
      <c r="D297" s="880">
        <v>-1E-3</v>
      </c>
      <c r="E297" s="880">
        <v>0</v>
      </c>
      <c r="F297" s="880">
        <v>-1E-3</v>
      </c>
      <c r="G297" s="880">
        <v>0</v>
      </c>
      <c r="H297" s="880">
        <v>1E-3</v>
      </c>
      <c r="I297" s="880">
        <v>-1E-3</v>
      </c>
      <c r="J297" s="880">
        <v>0</v>
      </c>
      <c r="K297" s="890">
        <v>1E-3</v>
      </c>
    </row>
    <row r="298" spans="1:11">
      <c r="A298" s="879" t="s">
        <v>1260</v>
      </c>
      <c r="B298" s="880">
        <v>1904.6592565627</v>
      </c>
      <c r="C298" s="880">
        <v>1995.5084084927003</v>
      </c>
      <c r="D298" s="880">
        <v>-90.849151930000005</v>
      </c>
      <c r="E298" s="880">
        <v>-12.8325</v>
      </c>
      <c r="F298" s="880">
        <v>-78.016651930000009</v>
      </c>
      <c r="G298" s="880">
        <v>48.219189069999999</v>
      </c>
      <c r="H298" s="880">
        <v>139.06834099999998</v>
      </c>
      <c r="I298" s="880">
        <v>-111.22632122</v>
      </c>
      <c r="J298" s="880">
        <v>8.7673247800000009</v>
      </c>
      <c r="K298" s="890">
        <v>119.993646</v>
      </c>
    </row>
    <row r="299" spans="1:11">
      <c r="A299" s="879" t="s">
        <v>1261</v>
      </c>
      <c r="B299" s="880">
        <v>652.67836433286504</v>
      </c>
      <c r="C299" s="880">
        <v>638.89146382249999</v>
      </c>
      <c r="D299" s="880">
        <v>13.7869005103646</v>
      </c>
      <c r="E299" s="880">
        <v>0</v>
      </c>
      <c r="F299" s="880">
        <v>13.7869005103646</v>
      </c>
      <c r="G299" s="880">
        <v>29.260621510364601</v>
      </c>
      <c r="H299" s="880">
        <v>15.473720999999999</v>
      </c>
      <c r="I299" s="880">
        <v>-12.024395</v>
      </c>
      <c r="J299" s="880">
        <v>1.0061690000000001</v>
      </c>
      <c r="K299" s="890">
        <v>13.030564</v>
      </c>
    </row>
    <row r="300" spans="1:11">
      <c r="A300" s="879" t="s">
        <v>1262</v>
      </c>
      <c r="B300" s="880">
        <v>0.11185574400000001</v>
      </c>
      <c r="C300" s="880">
        <v>0.11185574400000001</v>
      </c>
      <c r="D300" s="880">
        <v>0</v>
      </c>
      <c r="E300" s="880">
        <v>0</v>
      </c>
      <c r="F300" s="880">
        <v>0</v>
      </c>
      <c r="G300" s="880">
        <v>0</v>
      </c>
      <c r="H300" s="880">
        <v>0</v>
      </c>
      <c r="I300" s="880">
        <v>0</v>
      </c>
      <c r="J300" s="880">
        <v>0</v>
      </c>
      <c r="K300" s="890">
        <v>0</v>
      </c>
    </row>
    <row r="301" spans="1:11" ht="15" thickBot="1">
      <c r="A301" s="891" t="s">
        <v>1265</v>
      </c>
      <c r="B301" s="892">
        <v>-4.0000000000000001E-3</v>
      </c>
      <c r="C301" s="892">
        <v>0</v>
      </c>
      <c r="D301" s="892">
        <v>-4.0000000000000001E-3</v>
      </c>
      <c r="E301" s="892">
        <v>0</v>
      </c>
      <c r="F301" s="892">
        <v>-4.0000000000000001E-3</v>
      </c>
      <c r="G301" s="892">
        <v>0</v>
      </c>
      <c r="H301" s="892">
        <v>4.0000000000000001E-3</v>
      </c>
      <c r="I301" s="892">
        <v>-4.0000000000000001E-3</v>
      </c>
      <c r="J301" s="892">
        <v>0</v>
      </c>
      <c r="K301" s="893">
        <v>4.0000000000000001E-3</v>
      </c>
    </row>
    <row r="302" spans="1:11" ht="15" thickBot="1">
      <c r="A302" s="894" t="s">
        <v>6</v>
      </c>
      <c r="B302" s="895">
        <v>10607.315281514469</v>
      </c>
      <c r="C302" s="895">
        <v>9611.6256102862953</v>
      </c>
      <c r="D302" s="895">
        <v>995.68967122817457</v>
      </c>
      <c r="E302" s="895">
        <v>-12.846500000000001</v>
      </c>
      <c r="F302" s="895">
        <v>1008.5361712281746</v>
      </c>
      <c r="G302" s="895">
        <v>1621.5939319914146</v>
      </c>
      <c r="H302" s="895">
        <v>625.9042607632399</v>
      </c>
      <c r="I302" s="895">
        <v>-200.05285893431017</v>
      </c>
      <c r="J302" s="895">
        <v>171.57941520568983</v>
      </c>
      <c r="K302" s="896">
        <v>371.63227413999999</v>
      </c>
    </row>
    <row r="303" spans="1:11" ht="15" thickBot="1">
      <c r="A303" s="140" t="s">
        <v>134</v>
      </c>
      <c r="B303" s="897"/>
      <c r="C303" s="897"/>
      <c r="D303" s="897"/>
      <c r="E303" s="897"/>
      <c r="F303" s="897"/>
      <c r="G303" s="897"/>
      <c r="H303" s="897"/>
      <c r="I303" s="897"/>
      <c r="J303" s="897"/>
      <c r="K303" s="898"/>
    </row>
    <row r="304" spans="1:11" ht="17.25" thickBot="1">
      <c r="A304" s="871" t="s">
        <v>1470</v>
      </c>
      <c r="B304" s="897"/>
      <c r="C304" s="897"/>
      <c r="D304" s="897"/>
      <c r="E304" s="897"/>
      <c r="F304" s="897"/>
      <c r="G304" s="897"/>
      <c r="H304" s="897"/>
      <c r="I304" s="897"/>
      <c r="J304" s="897"/>
      <c r="K304" s="898"/>
    </row>
    <row r="305" spans="1:11" ht="26.25" thickBot="1">
      <c r="A305" s="1074">
        <v>2014</v>
      </c>
      <c r="B305" s="1075"/>
      <c r="C305" s="1075"/>
      <c r="D305" s="1075"/>
      <c r="E305" s="1075"/>
      <c r="F305" s="1075"/>
      <c r="G305" s="1075"/>
      <c r="H305" s="1075"/>
      <c r="I305" s="1075"/>
      <c r="J305" s="1075"/>
      <c r="K305" s="1076"/>
    </row>
    <row r="306" spans="1:11" ht="57.75" thickBot="1">
      <c r="A306" s="899" t="s">
        <v>1163</v>
      </c>
      <c r="B306" s="876" t="s">
        <v>1388</v>
      </c>
      <c r="C306" s="877" t="s">
        <v>1389</v>
      </c>
      <c r="D306" s="877" t="s">
        <v>1390</v>
      </c>
      <c r="E306" s="877" t="s">
        <v>1391</v>
      </c>
      <c r="F306" s="877" t="s">
        <v>1392</v>
      </c>
      <c r="G306" s="877" t="s">
        <v>1393</v>
      </c>
      <c r="H306" s="877" t="s">
        <v>1394</v>
      </c>
      <c r="I306" s="877" t="s">
        <v>1395</v>
      </c>
      <c r="J306" s="877" t="s">
        <v>1396</v>
      </c>
      <c r="K306" s="877" t="s">
        <v>1397</v>
      </c>
    </row>
    <row r="307" spans="1:11">
      <c r="A307" s="900" t="s">
        <v>1278</v>
      </c>
      <c r="B307" s="901">
        <v>2410.63</v>
      </c>
      <c r="C307" s="901">
        <v>0</v>
      </c>
      <c r="D307" s="901">
        <v>2410.63</v>
      </c>
      <c r="E307" s="901">
        <v>0</v>
      </c>
      <c r="F307" s="901">
        <v>2410.63</v>
      </c>
      <c r="G307" s="901">
        <v>2410.63</v>
      </c>
      <c r="H307" s="901">
        <v>0</v>
      </c>
      <c r="I307" s="901">
        <v>0</v>
      </c>
      <c r="J307" s="901">
        <v>0</v>
      </c>
      <c r="K307" s="902">
        <v>0</v>
      </c>
    </row>
    <row r="308" spans="1:11">
      <c r="A308" s="903" t="s">
        <v>1164</v>
      </c>
      <c r="B308" s="904">
        <v>1.2999999999999999E-2</v>
      </c>
      <c r="C308" s="904">
        <v>0</v>
      </c>
      <c r="D308" s="904">
        <v>1.2999999999999999E-2</v>
      </c>
      <c r="E308" s="904">
        <v>0</v>
      </c>
      <c r="F308" s="904">
        <v>1.2999999999999999E-2</v>
      </c>
      <c r="G308" s="904">
        <v>1.2999999999999999E-2</v>
      </c>
      <c r="H308" s="904">
        <v>0</v>
      </c>
      <c r="I308" s="904">
        <v>0</v>
      </c>
      <c r="J308" s="904">
        <v>0</v>
      </c>
      <c r="K308" s="905">
        <v>0</v>
      </c>
    </row>
    <row r="309" spans="1:11">
      <c r="A309" s="903" t="s">
        <v>1166</v>
      </c>
      <c r="B309" s="904">
        <v>4.88</v>
      </c>
      <c r="C309" s="904">
        <v>0</v>
      </c>
      <c r="D309" s="904">
        <v>4.88</v>
      </c>
      <c r="E309" s="904">
        <v>0</v>
      </c>
      <c r="F309" s="904">
        <v>4.88</v>
      </c>
      <c r="G309" s="904">
        <v>4.88</v>
      </c>
      <c r="H309" s="904">
        <v>0</v>
      </c>
      <c r="I309" s="904">
        <v>0</v>
      </c>
      <c r="J309" s="904">
        <v>0</v>
      </c>
      <c r="K309" s="905">
        <v>0</v>
      </c>
    </row>
    <row r="310" spans="1:11">
      <c r="A310" s="903" t="s">
        <v>1168</v>
      </c>
      <c r="B310" s="904">
        <v>984.10799999999995</v>
      </c>
      <c r="C310" s="904">
        <v>962.38300000000004</v>
      </c>
      <c r="D310" s="904">
        <v>21.725000000000001</v>
      </c>
      <c r="E310" s="904">
        <v>0</v>
      </c>
      <c r="F310" s="904">
        <v>21.725000000000001</v>
      </c>
      <c r="G310" s="904">
        <v>21.725000000000001</v>
      </c>
      <c r="H310" s="904">
        <v>0</v>
      </c>
      <c r="I310" s="904">
        <v>0</v>
      </c>
      <c r="J310" s="904">
        <v>0</v>
      </c>
      <c r="K310" s="905">
        <v>0</v>
      </c>
    </row>
    <row r="311" spans="1:11">
      <c r="A311" s="903" t="s">
        <v>1169</v>
      </c>
      <c r="B311" s="904">
        <v>13.478999999999999</v>
      </c>
      <c r="C311" s="904">
        <v>13.478999999999999</v>
      </c>
      <c r="D311" s="904">
        <v>0</v>
      </c>
      <c r="E311" s="904">
        <v>0</v>
      </c>
      <c r="F311" s="904">
        <v>0</v>
      </c>
      <c r="G311" s="904">
        <v>0</v>
      </c>
      <c r="H311" s="904">
        <v>0</v>
      </c>
      <c r="I311" s="904">
        <v>0</v>
      </c>
      <c r="J311" s="904">
        <v>0</v>
      </c>
      <c r="K311" s="905">
        <v>0</v>
      </c>
    </row>
    <row r="312" spans="1:11">
      <c r="A312" s="903" t="s">
        <v>1170</v>
      </c>
      <c r="B312" s="904">
        <v>56.4</v>
      </c>
      <c r="C312" s="904">
        <v>0</v>
      </c>
      <c r="D312" s="904">
        <v>56.4</v>
      </c>
      <c r="E312" s="904">
        <v>0</v>
      </c>
      <c r="F312" s="904">
        <v>56.4</v>
      </c>
      <c r="G312" s="904">
        <v>56.4</v>
      </c>
      <c r="H312" s="904">
        <v>0</v>
      </c>
      <c r="I312" s="904">
        <v>56.4</v>
      </c>
      <c r="J312" s="904">
        <v>56.4</v>
      </c>
      <c r="K312" s="905">
        <v>0</v>
      </c>
    </row>
    <row r="313" spans="1:11">
      <c r="A313" s="903" t="s">
        <v>1171</v>
      </c>
      <c r="B313" s="904">
        <v>8926.7882199999985</v>
      </c>
      <c r="C313" s="904">
        <v>7956.5509799999991</v>
      </c>
      <c r="D313" s="904">
        <v>970.23724000000004</v>
      </c>
      <c r="E313" s="904">
        <v>0</v>
      </c>
      <c r="F313" s="904">
        <v>970.23724000000004</v>
      </c>
      <c r="G313" s="904">
        <v>970.23724000000004</v>
      </c>
      <c r="H313" s="904">
        <v>0</v>
      </c>
      <c r="I313" s="904">
        <v>971.53976</v>
      </c>
      <c r="J313" s="904">
        <v>971.53976</v>
      </c>
      <c r="K313" s="905">
        <v>0</v>
      </c>
    </row>
    <row r="314" spans="1:11">
      <c r="A314" s="903" t="s">
        <v>1172</v>
      </c>
      <c r="B314" s="904">
        <v>1579.384</v>
      </c>
      <c r="C314" s="904">
        <v>0</v>
      </c>
      <c r="D314" s="904">
        <v>1579.384</v>
      </c>
      <c r="E314" s="904">
        <v>0</v>
      </c>
      <c r="F314" s="904">
        <v>1579.384</v>
      </c>
      <c r="G314" s="904">
        <v>1579.384</v>
      </c>
      <c r="H314" s="904">
        <v>0</v>
      </c>
      <c r="I314" s="904">
        <v>1435.405</v>
      </c>
      <c r="J314" s="904">
        <v>1435.405</v>
      </c>
      <c r="K314" s="905">
        <v>0</v>
      </c>
    </row>
    <row r="315" spans="1:11">
      <c r="A315" s="903" t="s">
        <v>1173</v>
      </c>
      <c r="B315" s="904">
        <v>616075.41745999991</v>
      </c>
      <c r="C315" s="904">
        <v>615382.55245999992</v>
      </c>
      <c r="D315" s="904">
        <v>692.86500000000001</v>
      </c>
      <c r="E315" s="904">
        <v>0</v>
      </c>
      <c r="F315" s="904">
        <v>692.86500000000001</v>
      </c>
      <c r="G315" s="904">
        <v>692.86500000000001</v>
      </c>
      <c r="H315" s="904">
        <v>0</v>
      </c>
      <c r="I315" s="904">
        <v>3641.4569999999999</v>
      </c>
      <c r="J315" s="904">
        <v>3641.4569999999999</v>
      </c>
      <c r="K315" s="905">
        <v>0</v>
      </c>
    </row>
    <row r="316" spans="1:11">
      <c r="A316" s="903" t="s">
        <v>1174</v>
      </c>
      <c r="B316" s="904">
        <v>0.191</v>
      </c>
      <c r="C316" s="904">
        <v>0</v>
      </c>
      <c r="D316" s="904">
        <v>0.191</v>
      </c>
      <c r="E316" s="904">
        <v>0</v>
      </c>
      <c r="F316" s="904">
        <v>0.191</v>
      </c>
      <c r="G316" s="904">
        <v>0.191</v>
      </c>
      <c r="H316" s="904">
        <v>0</v>
      </c>
      <c r="I316" s="904">
        <v>0</v>
      </c>
      <c r="J316" s="904">
        <v>0</v>
      </c>
      <c r="K316" s="905">
        <v>0</v>
      </c>
    </row>
    <row r="317" spans="1:11">
      <c r="A317" s="903" t="s">
        <v>1175</v>
      </c>
      <c r="B317" s="904">
        <v>3494.4659999999999</v>
      </c>
      <c r="C317" s="904">
        <v>0</v>
      </c>
      <c r="D317" s="904">
        <v>3494.4659999999999</v>
      </c>
      <c r="E317" s="904">
        <v>0</v>
      </c>
      <c r="F317" s="904">
        <v>3494.4659999999999</v>
      </c>
      <c r="G317" s="904">
        <v>3494.4659999999999</v>
      </c>
      <c r="H317" s="904">
        <v>0</v>
      </c>
      <c r="I317" s="904">
        <v>3469.3820000000001</v>
      </c>
      <c r="J317" s="904">
        <v>3469.3820000000001</v>
      </c>
      <c r="K317" s="905">
        <v>0</v>
      </c>
    </row>
    <row r="318" spans="1:11">
      <c r="A318" s="903" t="s">
        <v>1176</v>
      </c>
      <c r="B318" s="904">
        <v>1106921.634695</v>
      </c>
      <c r="C318" s="904">
        <v>184226.122695</v>
      </c>
      <c r="D318" s="904">
        <v>922695.51199999999</v>
      </c>
      <c r="E318" s="904">
        <v>0</v>
      </c>
      <c r="F318" s="904">
        <v>922695.51199999999</v>
      </c>
      <c r="G318" s="904">
        <v>922695.51199999999</v>
      </c>
      <c r="H318" s="904">
        <v>0</v>
      </c>
      <c r="I318" s="904">
        <v>5.3559799999999997</v>
      </c>
      <c r="J318" s="904">
        <v>5.3559799999999997</v>
      </c>
      <c r="K318" s="905">
        <v>0</v>
      </c>
    </row>
    <row r="319" spans="1:11">
      <c r="A319" s="903" t="s">
        <v>1177</v>
      </c>
      <c r="B319" s="904">
        <v>56.432000000000002</v>
      </c>
      <c r="C319" s="904">
        <v>0</v>
      </c>
      <c r="D319" s="904">
        <v>56.432000000000002</v>
      </c>
      <c r="E319" s="904">
        <v>0</v>
      </c>
      <c r="F319" s="904">
        <v>56.432000000000002</v>
      </c>
      <c r="G319" s="904">
        <v>56.432000000000002</v>
      </c>
      <c r="H319" s="904">
        <v>0</v>
      </c>
      <c r="I319" s="904">
        <v>56.432000000000002</v>
      </c>
      <c r="J319" s="904">
        <v>56.432000000000002</v>
      </c>
      <c r="K319" s="905">
        <v>0</v>
      </c>
    </row>
    <row r="320" spans="1:11">
      <c r="A320" s="903" t="s">
        <v>1178</v>
      </c>
      <c r="B320" s="904">
        <v>61.697000000000003</v>
      </c>
      <c r="C320" s="904">
        <v>0</v>
      </c>
      <c r="D320" s="904">
        <v>61.697000000000003</v>
      </c>
      <c r="E320" s="904">
        <v>0</v>
      </c>
      <c r="F320" s="904">
        <v>61.697000000000003</v>
      </c>
      <c r="G320" s="904">
        <v>61.697000000000003</v>
      </c>
      <c r="H320" s="904">
        <v>0</v>
      </c>
      <c r="I320" s="904">
        <v>12.766999999999999</v>
      </c>
      <c r="J320" s="904">
        <v>12.766999999999999</v>
      </c>
      <c r="K320" s="905">
        <v>0</v>
      </c>
    </row>
    <row r="321" spans="1:11">
      <c r="A321" s="903" t="s">
        <v>1179</v>
      </c>
      <c r="B321" s="904">
        <v>8543.9326671999988</v>
      </c>
      <c r="C321" s="904">
        <v>8234.1206672000008</v>
      </c>
      <c r="D321" s="904">
        <v>309.81200000000001</v>
      </c>
      <c r="E321" s="904">
        <v>0</v>
      </c>
      <c r="F321" s="904">
        <v>309.81200000000001</v>
      </c>
      <c r="G321" s="904">
        <v>309.81200000000001</v>
      </c>
      <c r="H321" s="904">
        <v>0</v>
      </c>
      <c r="I321" s="904">
        <v>31.004999999999999</v>
      </c>
      <c r="J321" s="904">
        <v>31.004999999999999</v>
      </c>
      <c r="K321" s="905">
        <v>0</v>
      </c>
    </row>
    <row r="322" spans="1:11">
      <c r="A322" s="903" t="s">
        <v>1180</v>
      </c>
      <c r="B322" s="904">
        <v>475534.51007034699</v>
      </c>
      <c r="C322" s="904">
        <v>433616.738070347</v>
      </c>
      <c r="D322" s="904">
        <v>41917.771999999997</v>
      </c>
      <c r="E322" s="904">
        <v>0</v>
      </c>
      <c r="F322" s="904">
        <v>41917.771999999997</v>
      </c>
      <c r="G322" s="904">
        <v>41917.771999999997</v>
      </c>
      <c r="H322" s="904">
        <v>0</v>
      </c>
      <c r="I322" s="904">
        <v>112.027</v>
      </c>
      <c r="J322" s="904">
        <v>112.027</v>
      </c>
      <c r="K322" s="905">
        <v>0</v>
      </c>
    </row>
    <row r="323" spans="1:11">
      <c r="A323" s="903" t="s">
        <v>1269</v>
      </c>
      <c r="B323" s="904">
        <v>144.01300000000001</v>
      </c>
      <c r="C323" s="904">
        <v>0</v>
      </c>
      <c r="D323" s="904">
        <v>144.01300000000001</v>
      </c>
      <c r="E323" s="904">
        <v>0</v>
      </c>
      <c r="F323" s="904">
        <v>144.01300000000001</v>
      </c>
      <c r="G323" s="904">
        <v>144.01300000000001</v>
      </c>
      <c r="H323" s="904">
        <v>0</v>
      </c>
      <c r="I323" s="904">
        <v>144.01300000000001</v>
      </c>
      <c r="J323" s="904">
        <v>144.01300000000001</v>
      </c>
      <c r="K323" s="905">
        <v>0</v>
      </c>
    </row>
    <row r="324" spans="1:11">
      <c r="A324" s="903" t="s">
        <v>1279</v>
      </c>
      <c r="B324" s="904">
        <v>5.7839999999999998</v>
      </c>
      <c r="C324" s="904">
        <v>0</v>
      </c>
      <c r="D324" s="904">
        <v>5.7839999999999998</v>
      </c>
      <c r="E324" s="904">
        <v>0</v>
      </c>
      <c r="F324" s="904">
        <v>5.7839999999999998</v>
      </c>
      <c r="G324" s="904">
        <v>5.7839999999999998</v>
      </c>
      <c r="H324" s="904">
        <v>0</v>
      </c>
      <c r="I324" s="904">
        <v>5.7839999999999998</v>
      </c>
      <c r="J324" s="904">
        <v>5.7839999999999998</v>
      </c>
      <c r="K324" s="905">
        <v>0</v>
      </c>
    </row>
    <row r="325" spans="1:11">
      <c r="A325" s="903" t="s">
        <v>1181</v>
      </c>
      <c r="B325" s="904">
        <v>1677356.7744117298</v>
      </c>
      <c r="C325" s="904">
        <v>1676176.5824117297</v>
      </c>
      <c r="D325" s="904">
        <v>1180.192</v>
      </c>
      <c r="E325" s="904">
        <v>0</v>
      </c>
      <c r="F325" s="904">
        <v>1180.192</v>
      </c>
      <c r="G325" s="904">
        <v>1180.192</v>
      </c>
      <c r="H325" s="904">
        <v>0</v>
      </c>
      <c r="I325" s="904">
        <v>99.091999999999999</v>
      </c>
      <c r="J325" s="904">
        <v>99.091999999999999</v>
      </c>
      <c r="K325" s="905">
        <v>0</v>
      </c>
    </row>
    <row r="326" spans="1:11">
      <c r="A326" s="903" t="s">
        <v>1182</v>
      </c>
      <c r="B326" s="904">
        <v>204.24</v>
      </c>
      <c r="C326" s="904">
        <v>0</v>
      </c>
      <c r="D326" s="904">
        <v>204.24</v>
      </c>
      <c r="E326" s="904">
        <v>0</v>
      </c>
      <c r="F326" s="904">
        <v>204.24</v>
      </c>
      <c r="G326" s="904">
        <v>204.24</v>
      </c>
      <c r="H326" s="904">
        <v>0</v>
      </c>
      <c r="I326" s="904">
        <v>197.8</v>
      </c>
      <c r="J326" s="904">
        <v>197.8</v>
      </c>
      <c r="K326" s="905">
        <v>0</v>
      </c>
    </row>
    <row r="327" spans="1:11">
      <c r="A327" s="903" t="s">
        <v>1280</v>
      </c>
      <c r="B327" s="904">
        <v>10442.0328212</v>
      </c>
      <c r="C327" s="904">
        <v>10316.0378212</v>
      </c>
      <c r="D327" s="904">
        <v>125.995</v>
      </c>
      <c r="E327" s="904">
        <v>0</v>
      </c>
      <c r="F327" s="904">
        <v>125.995</v>
      </c>
      <c r="G327" s="904">
        <v>125.995</v>
      </c>
      <c r="H327" s="904">
        <v>0</v>
      </c>
      <c r="I327" s="904">
        <v>55.375</v>
      </c>
      <c r="J327" s="904">
        <v>55.375</v>
      </c>
      <c r="K327" s="905">
        <v>0</v>
      </c>
    </row>
    <row r="328" spans="1:11">
      <c r="A328" s="903" t="s">
        <v>1184</v>
      </c>
      <c r="B328" s="904">
        <v>31064.611565400002</v>
      </c>
      <c r="C328" s="904">
        <v>11972.906455400002</v>
      </c>
      <c r="D328" s="904">
        <v>19091.705109999999</v>
      </c>
      <c r="E328" s="904">
        <v>0</v>
      </c>
      <c r="F328" s="904">
        <v>19091.705109999999</v>
      </c>
      <c r="G328" s="904">
        <v>19091.705109999999</v>
      </c>
      <c r="H328" s="904">
        <v>0</v>
      </c>
      <c r="I328" s="904">
        <v>619.75</v>
      </c>
      <c r="J328" s="904">
        <v>619.75</v>
      </c>
      <c r="K328" s="905">
        <v>0</v>
      </c>
    </row>
    <row r="329" spans="1:11">
      <c r="A329" s="903" t="s">
        <v>1185</v>
      </c>
      <c r="B329" s="904">
        <v>2832.8604218999999</v>
      </c>
      <c r="C329" s="904">
        <v>2442.1854219000002</v>
      </c>
      <c r="D329" s="904">
        <v>390.67500000000001</v>
      </c>
      <c r="E329" s="904">
        <v>0</v>
      </c>
      <c r="F329" s="904">
        <v>390.67500000000001</v>
      </c>
      <c r="G329" s="904">
        <v>390.67500000000001</v>
      </c>
      <c r="H329" s="904">
        <v>0</v>
      </c>
      <c r="I329" s="904">
        <v>9.6750000000000007</v>
      </c>
      <c r="J329" s="904">
        <v>9.6750000000000007</v>
      </c>
      <c r="K329" s="905">
        <v>0</v>
      </c>
    </row>
    <row r="330" spans="1:11">
      <c r="A330" s="903" t="s">
        <v>1186</v>
      </c>
      <c r="B330" s="904">
        <v>9934.6972499999993</v>
      </c>
      <c r="C330" s="904">
        <v>9934.2492500000008</v>
      </c>
      <c r="D330" s="904">
        <v>0.44800000000000001</v>
      </c>
      <c r="E330" s="904">
        <v>0</v>
      </c>
      <c r="F330" s="904">
        <v>0.44800000000000001</v>
      </c>
      <c r="G330" s="904">
        <v>0.44800000000000001</v>
      </c>
      <c r="H330" s="904">
        <v>0</v>
      </c>
      <c r="I330" s="904">
        <v>0.44800000000000001</v>
      </c>
      <c r="J330" s="904">
        <v>0.44800000000000001</v>
      </c>
      <c r="K330" s="905">
        <v>0</v>
      </c>
    </row>
    <row r="331" spans="1:11">
      <c r="A331" s="903" t="s">
        <v>1281</v>
      </c>
      <c r="B331" s="904">
        <v>-38.38364</v>
      </c>
      <c r="C331" s="904">
        <v>-42.01164</v>
      </c>
      <c r="D331" s="904">
        <v>3.6280000000000001</v>
      </c>
      <c r="E331" s="904">
        <v>0</v>
      </c>
      <c r="F331" s="904">
        <v>3.6280000000000001</v>
      </c>
      <c r="G331" s="904">
        <v>3.6280000000000001</v>
      </c>
      <c r="H331" s="904">
        <v>0</v>
      </c>
      <c r="I331" s="904">
        <v>3.6280000000000001</v>
      </c>
      <c r="J331" s="904">
        <v>3.6280000000000001</v>
      </c>
      <c r="K331" s="905">
        <v>0</v>
      </c>
    </row>
    <row r="332" spans="1:11">
      <c r="A332" s="903" t="s">
        <v>1188</v>
      </c>
      <c r="B332" s="904">
        <v>0</v>
      </c>
      <c r="C332" s="904">
        <v>0</v>
      </c>
      <c r="D332" s="904">
        <v>0</v>
      </c>
      <c r="E332" s="904">
        <v>0</v>
      </c>
      <c r="F332" s="904">
        <v>0</v>
      </c>
      <c r="G332" s="904">
        <v>0</v>
      </c>
      <c r="H332" s="904">
        <v>0</v>
      </c>
      <c r="I332" s="904">
        <v>0</v>
      </c>
      <c r="J332" s="904">
        <v>0</v>
      </c>
      <c r="K332" s="905">
        <v>0</v>
      </c>
    </row>
    <row r="333" spans="1:11">
      <c r="A333" s="903" t="s">
        <v>1189</v>
      </c>
      <c r="B333" s="904">
        <v>449.596</v>
      </c>
      <c r="C333" s="904">
        <v>74.393000000000001</v>
      </c>
      <c r="D333" s="904">
        <v>375.20299999999997</v>
      </c>
      <c r="E333" s="904">
        <v>0</v>
      </c>
      <c r="F333" s="904">
        <v>375.20299999999997</v>
      </c>
      <c r="G333" s="904">
        <v>375.20299999999997</v>
      </c>
      <c r="H333" s="904">
        <v>0</v>
      </c>
      <c r="I333" s="904">
        <v>0</v>
      </c>
      <c r="J333" s="904">
        <v>0</v>
      </c>
      <c r="K333" s="905">
        <v>0</v>
      </c>
    </row>
    <row r="334" spans="1:11">
      <c r="A334" s="903" t="s">
        <v>1190</v>
      </c>
      <c r="B334" s="904">
        <v>939852.8899013435</v>
      </c>
      <c r="C334" s="904">
        <v>761272.35290134349</v>
      </c>
      <c r="D334" s="904">
        <v>178580.53700000001</v>
      </c>
      <c r="E334" s="904">
        <v>0</v>
      </c>
      <c r="F334" s="904">
        <v>178580.53700000001</v>
      </c>
      <c r="G334" s="904">
        <v>178580.53700000001</v>
      </c>
      <c r="H334" s="904">
        <v>0</v>
      </c>
      <c r="I334" s="904">
        <v>33423.591410000001</v>
      </c>
      <c r="J334" s="904">
        <v>33423.591410000001</v>
      </c>
      <c r="K334" s="905">
        <v>0</v>
      </c>
    </row>
    <row r="335" spans="1:11">
      <c r="A335" s="903" t="s">
        <v>1192</v>
      </c>
      <c r="B335" s="904">
        <v>56.999000000000002</v>
      </c>
      <c r="C335" s="904">
        <v>0</v>
      </c>
      <c r="D335" s="904">
        <v>56.999000000000002</v>
      </c>
      <c r="E335" s="904">
        <v>0</v>
      </c>
      <c r="F335" s="904">
        <v>56.999000000000002</v>
      </c>
      <c r="G335" s="904">
        <v>56.999000000000002</v>
      </c>
      <c r="H335" s="904">
        <v>0</v>
      </c>
      <c r="I335" s="904">
        <v>56.999000000000002</v>
      </c>
      <c r="J335" s="904">
        <v>56.999000000000002</v>
      </c>
      <c r="K335" s="905">
        <v>0</v>
      </c>
    </row>
    <row r="336" spans="1:11">
      <c r="A336" s="903" t="s">
        <v>1194</v>
      </c>
      <c r="B336" s="904">
        <v>9884.2911976999894</v>
      </c>
      <c r="C336" s="904">
        <v>1965.1571976999892</v>
      </c>
      <c r="D336" s="904">
        <v>7919.134</v>
      </c>
      <c r="E336" s="904">
        <v>0</v>
      </c>
      <c r="F336" s="904">
        <v>7919.134</v>
      </c>
      <c r="G336" s="904">
        <v>7919.134</v>
      </c>
      <c r="H336" s="904">
        <v>0</v>
      </c>
      <c r="I336" s="904">
        <v>1031.19462</v>
      </c>
      <c r="J336" s="904">
        <v>1031.19462</v>
      </c>
      <c r="K336" s="905">
        <v>0</v>
      </c>
    </row>
    <row r="337" spans="1:11">
      <c r="A337" s="903" t="s">
        <v>1195</v>
      </c>
      <c r="B337" s="904">
        <v>19756.538809999998</v>
      </c>
      <c r="C337" s="904">
        <v>9948.9748099999979</v>
      </c>
      <c r="D337" s="904">
        <v>9807.5640000000003</v>
      </c>
      <c r="E337" s="904">
        <v>0</v>
      </c>
      <c r="F337" s="904">
        <v>9807.5640000000003</v>
      </c>
      <c r="G337" s="904">
        <v>9807.5640000000003</v>
      </c>
      <c r="H337" s="904">
        <v>0</v>
      </c>
      <c r="I337" s="904">
        <v>9541.6659999999993</v>
      </c>
      <c r="J337" s="904">
        <v>9541.6659999999993</v>
      </c>
      <c r="K337" s="905">
        <v>0</v>
      </c>
    </row>
    <row r="338" spans="1:11">
      <c r="A338" s="903" t="s">
        <v>1196</v>
      </c>
      <c r="B338" s="904">
        <v>6224.5483647999999</v>
      </c>
      <c r="C338" s="904">
        <v>945.42836479999994</v>
      </c>
      <c r="D338" s="904">
        <v>5279.12</v>
      </c>
      <c r="E338" s="904">
        <v>0</v>
      </c>
      <c r="F338" s="904">
        <v>5279.12</v>
      </c>
      <c r="G338" s="904">
        <v>5279.12</v>
      </c>
      <c r="H338" s="904">
        <v>0</v>
      </c>
      <c r="I338" s="904">
        <v>5045.75</v>
      </c>
      <c r="J338" s="904">
        <v>5045.75</v>
      </c>
      <c r="K338" s="905">
        <v>0</v>
      </c>
    </row>
    <row r="339" spans="1:11">
      <c r="A339" s="903" t="s">
        <v>1197</v>
      </c>
      <c r="B339" s="904">
        <v>38.429934807999999</v>
      </c>
      <c r="C339" s="904">
        <v>10.108934808000001</v>
      </c>
      <c r="D339" s="904">
        <v>28.321000000000002</v>
      </c>
      <c r="E339" s="904">
        <v>0</v>
      </c>
      <c r="F339" s="904">
        <v>28.321000000000002</v>
      </c>
      <c r="G339" s="904">
        <v>28.321000000000002</v>
      </c>
      <c r="H339" s="904">
        <v>0</v>
      </c>
      <c r="I339" s="904">
        <v>28.321000000000002</v>
      </c>
      <c r="J339" s="904">
        <v>28.321000000000002</v>
      </c>
      <c r="K339" s="905">
        <v>0</v>
      </c>
    </row>
    <row r="340" spans="1:11">
      <c r="A340" s="903" t="s">
        <v>1200</v>
      </c>
      <c r="B340" s="904">
        <v>0.53800000000000003</v>
      </c>
      <c r="C340" s="904">
        <v>0</v>
      </c>
      <c r="D340" s="904">
        <v>0.53800000000000003</v>
      </c>
      <c r="E340" s="904">
        <v>0</v>
      </c>
      <c r="F340" s="904">
        <v>0.53800000000000003</v>
      </c>
      <c r="G340" s="904">
        <v>0.53800000000000003</v>
      </c>
      <c r="H340" s="904">
        <v>0</v>
      </c>
      <c r="I340" s="904">
        <v>0</v>
      </c>
      <c r="J340" s="904">
        <v>0</v>
      </c>
      <c r="K340" s="905">
        <v>0</v>
      </c>
    </row>
    <row r="341" spans="1:11">
      <c r="A341" s="903" t="s">
        <v>1282</v>
      </c>
      <c r="B341" s="904">
        <v>2878.2733006720005</v>
      </c>
      <c r="C341" s="904">
        <v>683.10730067200006</v>
      </c>
      <c r="D341" s="904">
        <v>2195.1660000000002</v>
      </c>
      <c r="E341" s="904">
        <v>0</v>
      </c>
      <c r="F341" s="904">
        <v>2195.1660000000002</v>
      </c>
      <c r="G341" s="904">
        <v>2195.1660000000002</v>
      </c>
      <c r="H341" s="904">
        <v>0</v>
      </c>
      <c r="I341" s="904">
        <v>2195.1660000000002</v>
      </c>
      <c r="J341" s="904">
        <v>2195.1660000000002</v>
      </c>
      <c r="K341" s="905">
        <v>0</v>
      </c>
    </row>
    <row r="342" spans="1:11">
      <c r="A342" s="903" t="s">
        <v>1203</v>
      </c>
      <c r="B342" s="904">
        <v>0</v>
      </c>
      <c r="C342" s="904">
        <v>0</v>
      </c>
      <c r="D342" s="904">
        <v>0</v>
      </c>
      <c r="E342" s="904">
        <v>0</v>
      </c>
      <c r="F342" s="904">
        <v>0</v>
      </c>
      <c r="G342" s="904">
        <v>0</v>
      </c>
      <c r="H342" s="904">
        <v>0</v>
      </c>
      <c r="I342" s="904">
        <v>0</v>
      </c>
      <c r="J342" s="904">
        <v>0</v>
      </c>
      <c r="K342" s="905">
        <v>0</v>
      </c>
    </row>
    <row r="343" spans="1:11">
      <c r="A343" s="903" t="s">
        <v>1204</v>
      </c>
      <c r="B343" s="904">
        <v>1782440.6081732179</v>
      </c>
      <c r="C343" s="904">
        <v>1741669.9221732179</v>
      </c>
      <c r="D343" s="904">
        <v>40770.686000000002</v>
      </c>
      <c r="E343" s="904">
        <v>0</v>
      </c>
      <c r="F343" s="904">
        <v>40770.686000000002</v>
      </c>
      <c r="G343" s="904">
        <v>40770.686000000002</v>
      </c>
      <c r="H343" s="904">
        <v>0</v>
      </c>
      <c r="I343" s="904">
        <v>38942.5</v>
      </c>
      <c r="J343" s="904">
        <v>38942.5</v>
      </c>
      <c r="K343" s="905">
        <v>0</v>
      </c>
    </row>
    <row r="344" spans="1:11">
      <c r="A344" s="903" t="s">
        <v>1205</v>
      </c>
      <c r="B344" s="904">
        <v>58.734000000000002</v>
      </c>
      <c r="C344" s="904">
        <v>0</v>
      </c>
      <c r="D344" s="904">
        <v>58.734000000000002</v>
      </c>
      <c r="E344" s="904">
        <v>0</v>
      </c>
      <c r="F344" s="904">
        <v>58.734000000000002</v>
      </c>
      <c r="G344" s="904">
        <v>58.734000000000002</v>
      </c>
      <c r="H344" s="904">
        <v>0</v>
      </c>
      <c r="I344" s="904">
        <v>58.734000000000002</v>
      </c>
      <c r="J344" s="904">
        <v>58.734000000000002</v>
      </c>
      <c r="K344" s="905">
        <v>0</v>
      </c>
    </row>
    <row r="345" spans="1:11">
      <c r="A345" s="903" t="s">
        <v>1283</v>
      </c>
      <c r="B345" s="904">
        <v>4298.9950230000004</v>
      </c>
      <c r="C345" s="904">
        <v>4264.1990230000001</v>
      </c>
      <c r="D345" s="904">
        <v>34.795999999999999</v>
      </c>
      <c r="E345" s="904">
        <v>0</v>
      </c>
      <c r="F345" s="904">
        <v>34.795999999999999</v>
      </c>
      <c r="G345" s="904">
        <v>34.795999999999999</v>
      </c>
      <c r="H345" s="904">
        <v>0</v>
      </c>
      <c r="I345" s="904">
        <v>0</v>
      </c>
      <c r="J345" s="904">
        <v>0</v>
      </c>
      <c r="K345" s="905">
        <v>0</v>
      </c>
    </row>
    <row r="346" spans="1:11">
      <c r="A346" s="903" t="s">
        <v>1207</v>
      </c>
      <c r="B346" s="904">
        <v>1356.31639</v>
      </c>
      <c r="C346" s="904">
        <v>1356.31639</v>
      </c>
      <c r="D346" s="904">
        <v>0</v>
      </c>
      <c r="E346" s="904">
        <v>0</v>
      </c>
      <c r="F346" s="904">
        <v>0</v>
      </c>
      <c r="G346" s="904">
        <v>0</v>
      </c>
      <c r="H346" s="904">
        <v>0</v>
      </c>
      <c r="I346" s="904">
        <v>0</v>
      </c>
      <c r="J346" s="904">
        <v>0</v>
      </c>
      <c r="K346" s="905">
        <v>0</v>
      </c>
    </row>
    <row r="347" spans="1:11">
      <c r="A347" s="903" t="s">
        <v>1208</v>
      </c>
      <c r="B347" s="904">
        <v>70908.558040000004</v>
      </c>
      <c r="C347" s="904">
        <v>70908.558040000004</v>
      </c>
      <c r="D347" s="904">
        <v>0</v>
      </c>
      <c r="E347" s="904">
        <v>0</v>
      </c>
      <c r="F347" s="904">
        <v>0</v>
      </c>
      <c r="G347" s="904">
        <v>0</v>
      </c>
      <c r="H347" s="904">
        <v>0</v>
      </c>
      <c r="I347" s="904">
        <v>0</v>
      </c>
      <c r="J347" s="904">
        <v>0</v>
      </c>
      <c r="K347" s="905">
        <v>0</v>
      </c>
    </row>
    <row r="348" spans="1:11">
      <c r="A348" s="903" t="s">
        <v>1209</v>
      </c>
      <c r="B348" s="904">
        <v>273031.77631575504</v>
      </c>
      <c r="C348" s="904">
        <v>141462.77787575501</v>
      </c>
      <c r="D348" s="904">
        <v>131568.99844</v>
      </c>
      <c r="E348" s="904">
        <v>0</v>
      </c>
      <c r="F348" s="904">
        <v>131568.99844</v>
      </c>
      <c r="G348" s="904">
        <v>131568.99844</v>
      </c>
      <c r="H348" s="904">
        <v>0</v>
      </c>
      <c r="I348" s="904">
        <v>124513.14543999999</v>
      </c>
      <c r="J348" s="904">
        <v>124513.14543999999</v>
      </c>
      <c r="K348" s="905">
        <v>0</v>
      </c>
    </row>
    <row r="349" spans="1:11">
      <c r="A349" s="903" t="s">
        <v>1210</v>
      </c>
      <c r="B349" s="904">
        <v>11126.881638000001</v>
      </c>
      <c r="C349" s="904">
        <v>11126.881638000001</v>
      </c>
      <c r="D349" s="904">
        <v>0</v>
      </c>
      <c r="E349" s="904">
        <v>0</v>
      </c>
      <c r="F349" s="904">
        <v>0</v>
      </c>
      <c r="G349" s="904">
        <v>0</v>
      </c>
      <c r="H349" s="904">
        <v>0</v>
      </c>
      <c r="I349" s="904">
        <v>10617.301800000001</v>
      </c>
      <c r="J349" s="904">
        <v>10617.301800000001</v>
      </c>
      <c r="K349" s="905">
        <v>0</v>
      </c>
    </row>
    <row r="350" spans="1:11">
      <c r="A350" s="903" t="s">
        <v>1211</v>
      </c>
      <c r="B350" s="904">
        <v>19387.165720799996</v>
      </c>
      <c r="C350" s="904">
        <v>19387.165720799996</v>
      </c>
      <c r="D350" s="904">
        <v>0</v>
      </c>
      <c r="E350" s="904">
        <v>0</v>
      </c>
      <c r="F350" s="904">
        <v>0</v>
      </c>
      <c r="G350" s="904">
        <v>0</v>
      </c>
      <c r="H350" s="904">
        <v>0</v>
      </c>
      <c r="I350" s="904">
        <v>0</v>
      </c>
      <c r="J350" s="904">
        <v>0</v>
      </c>
      <c r="K350" s="905">
        <v>0</v>
      </c>
    </row>
    <row r="351" spans="1:11">
      <c r="A351" s="903" t="s">
        <v>1213</v>
      </c>
      <c r="B351" s="904">
        <v>91826.678400000004</v>
      </c>
      <c r="C351" s="904">
        <v>91366.286400000012</v>
      </c>
      <c r="D351" s="904">
        <v>460.392</v>
      </c>
      <c r="E351" s="904">
        <v>0</v>
      </c>
      <c r="F351" s="904">
        <v>460.392</v>
      </c>
      <c r="G351" s="904">
        <v>460.392</v>
      </c>
      <c r="H351" s="904">
        <v>0</v>
      </c>
      <c r="I351" s="904">
        <v>443.95100000000002</v>
      </c>
      <c r="J351" s="904">
        <v>443.95100000000002</v>
      </c>
      <c r="K351" s="905">
        <v>0</v>
      </c>
    </row>
    <row r="352" spans="1:11">
      <c r="A352" s="903" t="s">
        <v>1284</v>
      </c>
      <c r="B352" s="904">
        <v>179.55648499999998</v>
      </c>
      <c r="C352" s="904">
        <v>179.55648499999998</v>
      </c>
      <c r="D352" s="904">
        <v>0</v>
      </c>
      <c r="E352" s="904">
        <v>0</v>
      </c>
      <c r="F352" s="904">
        <v>0</v>
      </c>
      <c r="G352" s="904">
        <v>0</v>
      </c>
      <c r="H352" s="904">
        <v>0</v>
      </c>
      <c r="I352" s="904">
        <v>0</v>
      </c>
      <c r="J352" s="904">
        <v>0</v>
      </c>
      <c r="K352" s="905">
        <v>0</v>
      </c>
    </row>
    <row r="353" spans="1:11">
      <c r="A353" s="903" t="s">
        <v>1285</v>
      </c>
      <c r="B353" s="904">
        <v>0</v>
      </c>
      <c r="C353" s="904">
        <v>0</v>
      </c>
      <c r="D353" s="904">
        <v>0</v>
      </c>
      <c r="E353" s="904">
        <v>0</v>
      </c>
      <c r="F353" s="904">
        <v>0</v>
      </c>
      <c r="G353" s="904">
        <v>0</v>
      </c>
      <c r="H353" s="904">
        <v>0</v>
      </c>
      <c r="I353" s="904">
        <v>0</v>
      </c>
      <c r="J353" s="904">
        <v>0</v>
      </c>
      <c r="K353" s="905">
        <v>0</v>
      </c>
    </row>
    <row r="354" spans="1:11">
      <c r="A354" s="903" t="s">
        <v>1215</v>
      </c>
      <c r="B354" s="904">
        <v>472539.92612791696</v>
      </c>
      <c r="C354" s="904">
        <v>471563.54724986688</v>
      </c>
      <c r="D354" s="904">
        <v>976.37887804999991</v>
      </c>
      <c r="E354" s="904">
        <v>0</v>
      </c>
      <c r="F354" s="904">
        <v>976.37887804999991</v>
      </c>
      <c r="G354" s="904">
        <v>976.37887804999991</v>
      </c>
      <c r="H354" s="904">
        <v>0</v>
      </c>
      <c r="I354" s="904">
        <v>473.935</v>
      </c>
      <c r="J354" s="904">
        <v>473.935</v>
      </c>
      <c r="K354" s="905">
        <v>0</v>
      </c>
    </row>
    <row r="355" spans="1:11">
      <c r="A355" s="903" t="s">
        <v>1216</v>
      </c>
      <c r="B355" s="904">
        <v>48319.2597198</v>
      </c>
      <c r="C355" s="904">
        <v>48319.2597198</v>
      </c>
      <c r="D355" s="904">
        <v>0</v>
      </c>
      <c r="E355" s="904">
        <v>0</v>
      </c>
      <c r="F355" s="904">
        <v>0</v>
      </c>
      <c r="G355" s="904">
        <v>0</v>
      </c>
      <c r="H355" s="904">
        <v>0</v>
      </c>
      <c r="I355" s="904">
        <v>0</v>
      </c>
      <c r="J355" s="904">
        <v>0</v>
      </c>
      <c r="K355" s="905">
        <v>0</v>
      </c>
    </row>
    <row r="356" spans="1:11">
      <c r="A356" s="903" t="s">
        <v>1272</v>
      </c>
      <c r="B356" s="904">
        <v>3467.8139073411899</v>
      </c>
      <c r="C356" s="904">
        <v>3467.8139073411899</v>
      </c>
      <c r="D356" s="904">
        <v>0</v>
      </c>
      <c r="E356" s="904">
        <v>0</v>
      </c>
      <c r="F356" s="904">
        <v>0</v>
      </c>
      <c r="G356" s="904">
        <v>0</v>
      </c>
      <c r="H356" s="904">
        <v>0</v>
      </c>
      <c r="I356" s="904">
        <v>0</v>
      </c>
      <c r="J356" s="904">
        <v>0</v>
      </c>
      <c r="K356" s="905">
        <v>0</v>
      </c>
    </row>
    <row r="357" spans="1:11">
      <c r="A357" s="903" t="s">
        <v>1273</v>
      </c>
      <c r="B357" s="904">
        <v>45378.416530600007</v>
      </c>
      <c r="C357" s="904">
        <v>8338.678530600002</v>
      </c>
      <c r="D357" s="904">
        <v>37039.737999999998</v>
      </c>
      <c r="E357" s="904">
        <v>0</v>
      </c>
      <c r="F357" s="904">
        <v>37039.737999999998</v>
      </c>
      <c r="G357" s="904">
        <v>37039.737999999998</v>
      </c>
      <c r="H357" s="904">
        <v>0</v>
      </c>
      <c r="I357" s="904">
        <v>0</v>
      </c>
      <c r="J357" s="904">
        <v>0</v>
      </c>
      <c r="K357" s="905">
        <v>0</v>
      </c>
    </row>
    <row r="358" spans="1:11">
      <c r="A358" s="903" t="s">
        <v>1286</v>
      </c>
      <c r="B358" s="904">
        <v>5.7910000000000004</v>
      </c>
      <c r="C358" s="904">
        <v>0</v>
      </c>
      <c r="D358" s="904">
        <v>5.7910000000000004</v>
      </c>
      <c r="E358" s="904">
        <v>0</v>
      </c>
      <c r="F358" s="904">
        <v>5.7910000000000004</v>
      </c>
      <c r="G358" s="904">
        <v>5.7910000000000004</v>
      </c>
      <c r="H358" s="904">
        <v>0</v>
      </c>
      <c r="I358" s="904">
        <v>5.7910000000000004</v>
      </c>
      <c r="J358" s="904">
        <v>5.7910000000000004</v>
      </c>
      <c r="K358" s="905">
        <v>0</v>
      </c>
    </row>
    <row r="359" spans="1:11">
      <c r="A359" s="903" t="s">
        <v>1219</v>
      </c>
      <c r="B359" s="904">
        <v>314.59199999999998</v>
      </c>
      <c r="C359" s="904">
        <v>314.59199999999998</v>
      </c>
      <c r="D359" s="904">
        <v>0</v>
      </c>
      <c r="E359" s="904">
        <v>0</v>
      </c>
      <c r="F359" s="904">
        <v>0</v>
      </c>
      <c r="G359" s="904">
        <v>0</v>
      </c>
      <c r="H359" s="904">
        <v>0</v>
      </c>
      <c r="I359" s="904">
        <v>0</v>
      </c>
      <c r="J359" s="904">
        <v>0</v>
      </c>
      <c r="K359" s="905">
        <v>0</v>
      </c>
    </row>
    <row r="360" spans="1:11">
      <c r="A360" s="903" t="s">
        <v>1274</v>
      </c>
      <c r="B360" s="904">
        <v>16.805</v>
      </c>
      <c r="C360" s="904">
        <v>0</v>
      </c>
      <c r="D360" s="904">
        <v>16.805</v>
      </c>
      <c r="E360" s="904">
        <v>0</v>
      </c>
      <c r="F360" s="904">
        <v>16.805</v>
      </c>
      <c r="G360" s="904">
        <v>16.805</v>
      </c>
      <c r="H360" s="904">
        <v>0</v>
      </c>
      <c r="I360" s="904">
        <v>16.805</v>
      </c>
      <c r="J360" s="904">
        <v>16.805</v>
      </c>
      <c r="K360" s="905">
        <v>0</v>
      </c>
    </row>
    <row r="361" spans="1:11">
      <c r="A361" s="903" t="s">
        <v>1220</v>
      </c>
      <c r="B361" s="904">
        <v>103.794</v>
      </c>
      <c r="C361" s="904">
        <v>12.5</v>
      </c>
      <c r="D361" s="904">
        <v>91.293999999999997</v>
      </c>
      <c r="E361" s="904">
        <v>0</v>
      </c>
      <c r="F361" s="904">
        <v>91.293999999999997</v>
      </c>
      <c r="G361" s="904">
        <v>91.293999999999997</v>
      </c>
      <c r="H361" s="904">
        <v>0</v>
      </c>
      <c r="I361" s="904">
        <v>37.726999999999997</v>
      </c>
      <c r="J361" s="904">
        <v>37.726999999999997</v>
      </c>
      <c r="K361" s="905">
        <v>0</v>
      </c>
    </row>
    <row r="362" spans="1:11">
      <c r="A362" s="903" t="s">
        <v>1221</v>
      </c>
      <c r="B362" s="904">
        <v>311095.5650756603</v>
      </c>
      <c r="C362" s="904">
        <v>309287.47407566028</v>
      </c>
      <c r="D362" s="904">
        <v>1808.0909999999999</v>
      </c>
      <c r="E362" s="904">
        <v>0</v>
      </c>
      <c r="F362" s="904">
        <v>1808.0909999999999</v>
      </c>
      <c r="G362" s="904">
        <v>1808.0909999999999</v>
      </c>
      <c r="H362" s="904">
        <v>0</v>
      </c>
      <c r="I362" s="904">
        <v>0</v>
      </c>
      <c r="J362" s="904">
        <v>0</v>
      </c>
      <c r="K362" s="905">
        <v>0</v>
      </c>
    </row>
    <row r="363" spans="1:11">
      <c r="A363" s="903" t="s">
        <v>1224</v>
      </c>
      <c r="B363" s="904">
        <v>3533318.079388517</v>
      </c>
      <c r="C363" s="904">
        <v>2727914.3868285171</v>
      </c>
      <c r="D363" s="904">
        <v>805403.69256000011</v>
      </c>
      <c r="E363" s="904">
        <v>0</v>
      </c>
      <c r="F363" s="904">
        <v>805403.69256000011</v>
      </c>
      <c r="G363" s="904">
        <v>805403.69256000011</v>
      </c>
      <c r="H363" s="904">
        <v>0</v>
      </c>
      <c r="I363" s="904">
        <v>151513.91464391202</v>
      </c>
      <c r="J363" s="904">
        <v>151513.91464391202</v>
      </c>
      <c r="K363" s="905">
        <v>0</v>
      </c>
    </row>
    <row r="364" spans="1:11">
      <c r="A364" s="903" t="s">
        <v>1277</v>
      </c>
      <c r="B364" s="904">
        <v>872.77440000000001</v>
      </c>
      <c r="C364" s="904">
        <v>872.77440000000001</v>
      </c>
      <c r="D364" s="904">
        <v>0</v>
      </c>
      <c r="E364" s="904">
        <v>0</v>
      </c>
      <c r="F364" s="904">
        <v>0</v>
      </c>
      <c r="G364" s="904">
        <v>0</v>
      </c>
      <c r="H364" s="904">
        <v>0</v>
      </c>
      <c r="I364" s="904">
        <v>0</v>
      </c>
      <c r="J364" s="904">
        <v>0</v>
      </c>
      <c r="K364" s="905">
        <v>0</v>
      </c>
    </row>
    <row r="365" spans="1:11">
      <c r="A365" s="903" t="s">
        <v>1287</v>
      </c>
      <c r="B365" s="904">
        <v>6152.8029999999999</v>
      </c>
      <c r="C365" s="904">
        <v>0</v>
      </c>
      <c r="D365" s="904">
        <v>6152.8029999999999</v>
      </c>
      <c r="E365" s="904">
        <v>0</v>
      </c>
      <c r="F365" s="904">
        <v>6152.8029999999999</v>
      </c>
      <c r="G365" s="904">
        <v>6152.8029999999999</v>
      </c>
      <c r="H365" s="904">
        <v>0</v>
      </c>
      <c r="I365" s="904">
        <v>6152.8029999999999</v>
      </c>
      <c r="J365" s="904">
        <v>6152.8029999999999</v>
      </c>
      <c r="K365" s="905">
        <v>0</v>
      </c>
    </row>
    <row r="366" spans="1:11">
      <c r="A366" s="903" t="s">
        <v>1225</v>
      </c>
      <c r="B366" s="904">
        <v>100264.47925943999</v>
      </c>
      <c r="C366" s="904">
        <v>33738.419689439987</v>
      </c>
      <c r="D366" s="904">
        <v>66526.059569999998</v>
      </c>
      <c r="E366" s="904">
        <v>0</v>
      </c>
      <c r="F366" s="904">
        <v>66526.059569999998</v>
      </c>
      <c r="G366" s="904">
        <v>66526.059569999998</v>
      </c>
      <c r="H366" s="904">
        <v>0</v>
      </c>
      <c r="I366" s="904">
        <v>59170.557311700002</v>
      </c>
      <c r="J366" s="904">
        <v>59170.557311700002</v>
      </c>
      <c r="K366" s="905">
        <v>0</v>
      </c>
    </row>
    <row r="367" spans="1:11">
      <c r="A367" s="903" t="s">
        <v>1226</v>
      </c>
      <c r="B367" s="904">
        <v>484.226</v>
      </c>
      <c r="C367" s="904">
        <v>427.673</v>
      </c>
      <c r="D367" s="904">
        <v>56.552999999999997</v>
      </c>
      <c r="E367" s="904">
        <v>0</v>
      </c>
      <c r="F367" s="904">
        <v>56.552999999999997</v>
      </c>
      <c r="G367" s="904">
        <v>56.552999999999997</v>
      </c>
      <c r="H367" s="904">
        <v>0</v>
      </c>
      <c r="I367" s="904">
        <v>54.578000000000003</v>
      </c>
      <c r="J367" s="904">
        <v>54.578000000000003</v>
      </c>
      <c r="K367" s="905">
        <v>0</v>
      </c>
    </row>
    <row r="368" spans="1:11">
      <c r="A368" s="903" t="s">
        <v>1227</v>
      </c>
      <c r="B368" s="904">
        <v>15061.516667800001</v>
      </c>
      <c r="C368" s="904">
        <v>9636.3326677999994</v>
      </c>
      <c r="D368" s="904">
        <v>5425.1840000000002</v>
      </c>
      <c r="E368" s="904">
        <v>0</v>
      </c>
      <c r="F368" s="904">
        <v>5425.1840000000002</v>
      </c>
      <c r="G368" s="904">
        <v>5425.1840000000002</v>
      </c>
      <c r="H368" s="904">
        <v>0</v>
      </c>
      <c r="I368" s="904">
        <v>5334.2719999999999</v>
      </c>
      <c r="J368" s="904">
        <v>5334.2719999999999</v>
      </c>
      <c r="K368" s="905">
        <v>0</v>
      </c>
    </row>
    <row r="369" spans="1:11">
      <c r="A369" s="903" t="s">
        <v>1230</v>
      </c>
      <c r="B369" s="904">
        <v>34.667999999999999</v>
      </c>
      <c r="C369" s="904">
        <v>0</v>
      </c>
      <c r="D369" s="904">
        <v>34.667999999999999</v>
      </c>
      <c r="E369" s="904">
        <v>0</v>
      </c>
      <c r="F369" s="904">
        <v>34.667999999999999</v>
      </c>
      <c r="G369" s="904">
        <v>34.667999999999999</v>
      </c>
      <c r="H369" s="904">
        <v>0</v>
      </c>
      <c r="I369" s="904">
        <v>34.667999999999999</v>
      </c>
      <c r="J369" s="904">
        <v>34.667999999999999</v>
      </c>
      <c r="K369" s="905">
        <v>0</v>
      </c>
    </row>
    <row r="370" spans="1:11">
      <c r="A370" s="903" t="s">
        <v>1231</v>
      </c>
      <c r="B370" s="904">
        <v>1321.8112599999999</v>
      </c>
      <c r="C370" s="904">
        <v>1321.8112599999999</v>
      </c>
      <c r="D370" s="904">
        <v>0</v>
      </c>
      <c r="E370" s="904">
        <v>0</v>
      </c>
      <c r="F370" s="904">
        <v>0</v>
      </c>
      <c r="G370" s="904">
        <v>0</v>
      </c>
      <c r="H370" s="904">
        <v>0</v>
      </c>
      <c r="I370" s="904">
        <v>0</v>
      </c>
      <c r="J370" s="904">
        <v>0</v>
      </c>
      <c r="K370" s="905">
        <v>0</v>
      </c>
    </row>
    <row r="371" spans="1:11">
      <c r="A371" s="903" t="s">
        <v>1232</v>
      </c>
      <c r="B371" s="904">
        <v>1720.9094731999999</v>
      </c>
      <c r="C371" s="904">
        <v>977.43847319999998</v>
      </c>
      <c r="D371" s="904">
        <v>743.471</v>
      </c>
      <c r="E371" s="904">
        <v>0</v>
      </c>
      <c r="F371" s="904">
        <v>743.471</v>
      </c>
      <c r="G371" s="904">
        <v>743.471</v>
      </c>
      <c r="H371" s="904">
        <v>0</v>
      </c>
      <c r="I371" s="904">
        <v>233.244</v>
      </c>
      <c r="J371" s="904">
        <v>233.244</v>
      </c>
      <c r="K371" s="905">
        <v>0</v>
      </c>
    </row>
    <row r="372" spans="1:11">
      <c r="A372" s="903" t="s">
        <v>1233</v>
      </c>
      <c r="B372" s="904">
        <v>1225.962</v>
      </c>
      <c r="C372" s="904">
        <v>0</v>
      </c>
      <c r="D372" s="904">
        <v>1225.962</v>
      </c>
      <c r="E372" s="904">
        <v>0</v>
      </c>
      <c r="F372" s="904">
        <v>1225.962</v>
      </c>
      <c r="G372" s="904">
        <v>1225.962</v>
      </c>
      <c r="H372" s="904">
        <v>0</v>
      </c>
      <c r="I372" s="904">
        <v>0</v>
      </c>
      <c r="J372" s="904">
        <v>0</v>
      </c>
      <c r="K372" s="905">
        <v>0</v>
      </c>
    </row>
    <row r="373" spans="1:11">
      <c r="A373" s="903" t="s">
        <v>1288</v>
      </c>
      <c r="B373" s="904">
        <v>86.54</v>
      </c>
      <c r="C373" s="904">
        <v>0</v>
      </c>
      <c r="D373" s="904">
        <v>86.54</v>
      </c>
      <c r="E373" s="904">
        <v>0</v>
      </c>
      <c r="F373" s="904">
        <v>86.54</v>
      </c>
      <c r="G373" s="904">
        <v>86.54</v>
      </c>
      <c r="H373" s="904">
        <v>0</v>
      </c>
      <c r="I373" s="904">
        <v>86.54</v>
      </c>
      <c r="J373" s="904">
        <v>86.54</v>
      </c>
      <c r="K373" s="905">
        <v>0</v>
      </c>
    </row>
    <row r="374" spans="1:11">
      <c r="A374" s="903" t="s">
        <v>1234</v>
      </c>
      <c r="B374" s="904">
        <v>4.8120000000000003</v>
      </c>
      <c r="C374" s="904">
        <v>0</v>
      </c>
      <c r="D374" s="904">
        <v>4.8120000000000003</v>
      </c>
      <c r="E374" s="904">
        <v>0</v>
      </c>
      <c r="F374" s="904">
        <v>4.8120000000000003</v>
      </c>
      <c r="G374" s="904">
        <v>4.8120000000000003</v>
      </c>
      <c r="H374" s="904">
        <v>0</v>
      </c>
      <c r="I374" s="904">
        <v>3.5950000000000002</v>
      </c>
      <c r="J374" s="904">
        <v>3.5950000000000002</v>
      </c>
      <c r="K374" s="905">
        <v>0</v>
      </c>
    </row>
    <row r="375" spans="1:11">
      <c r="A375" s="903" t="s">
        <v>1235</v>
      </c>
      <c r="B375" s="904">
        <v>549392.65899999999</v>
      </c>
      <c r="C375" s="904">
        <v>549260.80000000005</v>
      </c>
      <c r="D375" s="904">
        <v>131.85900000000001</v>
      </c>
      <c r="E375" s="904">
        <v>0</v>
      </c>
      <c r="F375" s="904">
        <v>131.85900000000001</v>
      </c>
      <c r="G375" s="904">
        <v>131.85900000000001</v>
      </c>
      <c r="H375" s="904">
        <v>0</v>
      </c>
      <c r="I375" s="904">
        <v>0</v>
      </c>
      <c r="J375" s="904">
        <v>0</v>
      </c>
      <c r="K375" s="905">
        <v>0</v>
      </c>
    </row>
    <row r="376" spans="1:11">
      <c r="A376" s="903" t="s">
        <v>1237</v>
      </c>
      <c r="B376" s="904">
        <v>21.905999999999999</v>
      </c>
      <c r="C376" s="904">
        <v>0</v>
      </c>
      <c r="D376" s="904">
        <v>21.905999999999999</v>
      </c>
      <c r="E376" s="904">
        <v>0</v>
      </c>
      <c r="F376" s="904">
        <v>21.905999999999999</v>
      </c>
      <c r="G376" s="904">
        <v>21.905999999999999</v>
      </c>
      <c r="H376" s="904">
        <v>0</v>
      </c>
      <c r="I376" s="904">
        <v>0</v>
      </c>
      <c r="J376" s="904">
        <v>0</v>
      </c>
      <c r="K376" s="905">
        <v>0</v>
      </c>
    </row>
    <row r="377" spans="1:11">
      <c r="A377" s="903" t="s">
        <v>1238</v>
      </c>
      <c r="B377" s="904">
        <v>813.55200000000002</v>
      </c>
      <c r="C377" s="904">
        <v>0</v>
      </c>
      <c r="D377" s="904">
        <v>813.55200000000002</v>
      </c>
      <c r="E377" s="904">
        <v>0</v>
      </c>
      <c r="F377" s="904">
        <v>813.55200000000002</v>
      </c>
      <c r="G377" s="904">
        <v>813.55200000000002</v>
      </c>
      <c r="H377" s="904">
        <v>0</v>
      </c>
      <c r="I377" s="904">
        <v>6.7000000000000004E-2</v>
      </c>
      <c r="J377" s="904">
        <v>6.7000000000000004E-2</v>
      </c>
      <c r="K377" s="905">
        <v>0</v>
      </c>
    </row>
    <row r="378" spans="1:11">
      <c r="A378" s="903" t="s">
        <v>1240</v>
      </c>
      <c r="B378" s="904">
        <v>1852.2993300000001</v>
      </c>
      <c r="C378" s="904">
        <v>1826.4973300000001</v>
      </c>
      <c r="D378" s="904">
        <v>25.802</v>
      </c>
      <c r="E378" s="904">
        <v>0</v>
      </c>
      <c r="F378" s="904">
        <v>25.802</v>
      </c>
      <c r="G378" s="904">
        <v>25.802</v>
      </c>
      <c r="H378" s="904">
        <v>0</v>
      </c>
      <c r="I378" s="904">
        <v>25.802</v>
      </c>
      <c r="J378" s="904">
        <v>25.802</v>
      </c>
      <c r="K378" s="905">
        <v>0</v>
      </c>
    </row>
    <row r="379" spans="1:11">
      <c r="A379" s="903" t="s">
        <v>1241</v>
      </c>
      <c r="B379" s="904">
        <v>70489.667000499991</v>
      </c>
      <c r="C379" s="904">
        <v>61840.637000499999</v>
      </c>
      <c r="D379" s="904">
        <v>8649.0300000000007</v>
      </c>
      <c r="E379" s="904">
        <v>0</v>
      </c>
      <c r="F379" s="904">
        <v>8649.0300000000007</v>
      </c>
      <c r="G379" s="904">
        <v>8649.0300000000007</v>
      </c>
      <c r="H379" s="904">
        <v>0</v>
      </c>
      <c r="I379" s="904">
        <v>2447.509</v>
      </c>
      <c r="J379" s="904">
        <v>2447.509</v>
      </c>
      <c r="K379" s="905">
        <v>0</v>
      </c>
    </row>
    <row r="380" spans="1:11">
      <c r="A380" s="903" t="s">
        <v>1243</v>
      </c>
      <c r="B380" s="904">
        <v>439735.84455759998</v>
      </c>
      <c r="C380" s="904">
        <v>431282.87555759994</v>
      </c>
      <c r="D380" s="904">
        <v>8452.9689999999991</v>
      </c>
      <c r="E380" s="904">
        <v>0</v>
      </c>
      <c r="F380" s="904">
        <v>8452.9689999999991</v>
      </c>
      <c r="G380" s="904">
        <v>8452.9689999999991</v>
      </c>
      <c r="H380" s="904">
        <v>0</v>
      </c>
      <c r="I380" s="904">
        <v>3123.4630000000002</v>
      </c>
      <c r="J380" s="904">
        <v>3123.4630000000002</v>
      </c>
      <c r="K380" s="905">
        <v>0</v>
      </c>
    </row>
    <row r="381" spans="1:11">
      <c r="A381" s="903" t="s">
        <v>1244</v>
      </c>
      <c r="B381" s="904">
        <v>119131.5827</v>
      </c>
      <c r="C381" s="906">
        <v>9135.8036999999986</v>
      </c>
      <c r="D381" s="906">
        <v>109995.77899999999</v>
      </c>
      <c r="E381" s="904">
        <v>0</v>
      </c>
      <c r="F381" s="904">
        <v>109995.77899999999</v>
      </c>
      <c r="G381" s="904">
        <v>109995.77899999999</v>
      </c>
      <c r="H381" s="904">
        <v>0</v>
      </c>
      <c r="I381" s="904">
        <v>0</v>
      </c>
      <c r="J381" s="904">
        <v>0</v>
      </c>
      <c r="K381" s="905">
        <v>0</v>
      </c>
    </row>
    <row r="382" spans="1:11">
      <c r="A382" s="903" t="s">
        <v>1245</v>
      </c>
      <c r="B382" s="904">
        <v>132.136</v>
      </c>
      <c r="C382" s="904">
        <v>132.136</v>
      </c>
      <c r="D382" s="904">
        <v>0</v>
      </c>
      <c r="E382" s="904">
        <v>0</v>
      </c>
      <c r="F382" s="904">
        <v>0</v>
      </c>
      <c r="G382" s="904">
        <v>0</v>
      </c>
      <c r="H382" s="904">
        <v>0</v>
      </c>
      <c r="I382" s="904">
        <v>0</v>
      </c>
      <c r="J382" s="904">
        <v>0</v>
      </c>
      <c r="K382" s="905">
        <v>0</v>
      </c>
    </row>
    <row r="383" spans="1:11">
      <c r="A383" s="903" t="s">
        <v>1247</v>
      </c>
      <c r="B383" s="904">
        <v>-81.59</v>
      </c>
      <c r="C383" s="904">
        <v>-115.919</v>
      </c>
      <c r="D383" s="904">
        <v>34.329000000000001</v>
      </c>
      <c r="E383" s="904">
        <v>0</v>
      </c>
      <c r="F383" s="904">
        <v>34.329000000000001</v>
      </c>
      <c r="G383" s="904">
        <v>34.329000000000001</v>
      </c>
      <c r="H383" s="904">
        <v>0</v>
      </c>
      <c r="I383" s="904">
        <v>0</v>
      </c>
      <c r="J383" s="904">
        <v>0</v>
      </c>
      <c r="K383" s="905">
        <v>0</v>
      </c>
    </row>
    <row r="384" spans="1:11">
      <c r="A384" s="903" t="s">
        <v>1248</v>
      </c>
      <c r="B384" s="904">
        <v>0.36099999999999999</v>
      </c>
      <c r="C384" s="904">
        <v>0</v>
      </c>
      <c r="D384" s="904">
        <v>0.36099999999999999</v>
      </c>
      <c r="E384" s="904">
        <v>0</v>
      </c>
      <c r="F384" s="904">
        <v>0.36099999999999999</v>
      </c>
      <c r="G384" s="904">
        <v>0.36099999999999999</v>
      </c>
      <c r="H384" s="904">
        <v>0</v>
      </c>
      <c r="I384" s="904">
        <v>0</v>
      </c>
      <c r="J384" s="904">
        <v>0</v>
      </c>
      <c r="K384" s="905">
        <v>0</v>
      </c>
    </row>
    <row r="385" spans="1:11">
      <c r="A385" s="903" t="s">
        <v>1249</v>
      </c>
      <c r="B385" s="904">
        <v>4094.2407889000001</v>
      </c>
      <c r="C385" s="904">
        <v>3927.1977889</v>
      </c>
      <c r="D385" s="904">
        <v>167.04300000000001</v>
      </c>
      <c r="E385" s="904">
        <v>0</v>
      </c>
      <c r="F385" s="904">
        <v>167.04300000000001</v>
      </c>
      <c r="G385" s="904">
        <v>167.04300000000001</v>
      </c>
      <c r="H385" s="904">
        <v>0</v>
      </c>
      <c r="I385" s="904">
        <v>0</v>
      </c>
      <c r="J385" s="904">
        <v>0</v>
      </c>
      <c r="K385" s="905">
        <v>0</v>
      </c>
    </row>
    <row r="386" spans="1:11">
      <c r="A386" s="903" t="s">
        <v>1250</v>
      </c>
      <c r="B386" s="904">
        <v>157199.60967552254</v>
      </c>
      <c r="C386" s="904">
        <v>148816.94387552253</v>
      </c>
      <c r="D386" s="904">
        <v>8382.6658000000007</v>
      </c>
      <c r="E386" s="904">
        <v>0</v>
      </c>
      <c r="F386" s="904">
        <v>8382.6658000000007</v>
      </c>
      <c r="G386" s="904">
        <v>8382.6658000000007</v>
      </c>
      <c r="H386" s="904">
        <v>0</v>
      </c>
      <c r="I386" s="904">
        <v>5053.0479999999998</v>
      </c>
      <c r="J386" s="904">
        <v>5053.0479999999998</v>
      </c>
      <c r="K386" s="905">
        <v>0</v>
      </c>
    </row>
    <row r="387" spans="1:11">
      <c r="A387" s="903" t="s">
        <v>1251</v>
      </c>
      <c r="B387" s="904">
        <v>1.7190000000000001</v>
      </c>
      <c r="C387" s="904">
        <v>0</v>
      </c>
      <c r="D387" s="904">
        <v>1.7190000000000001</v>
      </c>
      <c r="E387" s="904">
        <v>0</v>
      </c>
      <c r="F387" s="904">
        <v>1.7190000000000001</v>
      </c>
      <c r="G387" s="904">
        <v>1.7190000000000001</v>
      </c>
      <c r="H387" s="904">
        <v>0</v>
      </c>
      <c r="I387" s="904">
        <v>0</v>
      </c>
      <c r="J387" s="904">
        <v>0</v>
      </c>
      <c r="K387" s="905">
        <v>0</v>
      </c>
    </row>
    <row r="388" spans="1:11">
      <c r="A388" s="903" t="s">
        <v>1252</v>
      </c>
      <c r="B388" s="904">
        <v>89.894000000000005</v>
      </c>
      <c r="C388" s="904">
        <v>0</v>
      </c>
      <c r="D388" s="904">
        <v>89.894000000000005</v>
      </c>
      <c r="E388" s="904">
        <v>0</v>
      </c>
      <c r="F388" s="904">
        <v>89.894000000000005</v>
      </c>
      <c r="G388" s="904">
        <v>89.894000000000005</v>
      </c>
      <c r="H388" s="904">
        <v>0</v>
      </c>
      <c r="I388" s="904">
        <v>89.894000000000005</v>
      </c>
      <c r="J388" s="904">
        <v>89.894000000000005</v>
      </c>
      <c r="K388" s="905">
        <v>0</v>
      </c>
    </row>
    <row r="389" spans="1:11">
      <c r="A389" s="903" t="s">
        <v>1253</v>
      </c>
      <c r="B389" s="904">
        <v>2381.5605</v>
      </c>
      <c r="C389" s="904">
        <v>2381.3485000000001</v>
      </c>
      <c r="D389" s="904">
        <v>0.21199999999999999</v>
      </c>
      <c r="E389" s="904">
        <v>0</v>
      </c>
      <c r="F389" s="904">
        <v>0.21199999999999999</v>
      </c>
      <c r="G389" s="904">
        <v>0.21199999999999999</v>
      </c>
      <c r="H389" s="904">
        <v>0</v>
      </c>
      <c r="I389" s="904">
        <v>26.780999999999999</v>
      </c>
      <c r="J389" s="904">
        <v>26.780999999999999</v>
      </c>
      <c r="K389" s="905">
        <v>0</v>
      </c>
    </row>
    <row r="390" spans="1:11">
      <c r="A390" s="903" t="s">
        <v>1254</v>
      </c>
      <c r="B390" s="904">
        <v>212188.54725964952</v>
      </c>
      <c r="C390" s="904">
        <v>212188.54725964952</v>
      </c>
      <c r="D390" s="904">
        <v>0</v>
      </c>
      <c r="E390" s="904">
        <v>0</v>
      </c>
      <c r="F390" s="904">
        <v>0</v>
      </c>
      <c r="G390" s="904">
        <v>0</v>
      </c>
      <c r="H390" s="904">
        <v>0</v>
      </c>
      <c r="I390" s="904">
        <v>0</v>
      </c>
      <c r="J390" s="904">
        <v>0</v>
      </c>
      <c r="K390" s="905">
        <v>0</v>
      </c>
    </row>
    <row r="391" spans="1:11">
      <c r="A391" s="903" t="s">
        <v>1257</v>
      </c>
      <c r="B391" s="904">
        <v>108.053</v>
      </c>
      <c r="C391" s="904">
        <v>0</v>
      </c>
      <c r="D391" s="904">
        <v>108.053</v>
      </c>
      <c r="E391" s="904">
        <v>0</v>
      </c>
      <c r="F391" s="904">
        <v>108.053</v>
      </c>
      <c r="G391" s="904">
        <v>108.053</v>
      </c>
      <c r="H391" s="904">
        <v>0</v>
      </c>
      <c r="I391" s="904">
        <v>108.053</v>
      </c>
      <c r="J391" s="904">
        <v>108.053</v>
      </c>
      <c r="K391" s="905">
        <v>0</v>
      </c>
    </row>
    <row r="392" spans="1:11">
      <c r="A392" s="903" t="s">
        <v>1259</v>
      </c>
      <c r="B392" s="904">
        <v>29.254999999999999</v>
      </c>
      <c r="C392" s="904">
        <v>0</v>
      </c>
      <c r="D392" s="904">
        <v>29.254999999999999</v>
      </c>
      <c r="E392" s="904">
        <v>0</v>
      </c>
      <c r="F392" s="904">
        <v>29.254999999999999</v>
      </c>
      <c r="G392" s="904">
        <v>29.254999999999999</v>
      </c>
      <c r="H392" s="904">
        <v>0</v>
      </c>
      <c r="I392" s="904">
        <v>28.393999999999998</v>
      </c>
      <c r="J392" s="904">
        <v>28.393999999999998</v>
      </c>
      <c r="K392" s="905">
        <v>0</v>
      </c>
    </row>
    <row r="393" spans="1:11">
      <c r="A393" s="903" t="s">
        <v>1260</v>
      </c>
      <c r="B393" s="904">
        <v>2101690.3405981362</v>
      </c>
      <c r="C393" s="904">
        <v>1912197.4874961362</v>
      </c>
      <c r="D393" s="904">
        <v>189492.85310199999</v>
      </c>
      <c r="E393" s="904">
        <v>0</v>
      </c>
      <c r="F393" s="904">
        <v>189492.85310199999</v>
      </c>
      <c r="G393" s="904">
        <v>189492.85310199999</v>
      </c>
      <c r="H393" s="904">
        <v>0</v>
      </c>
      <c r="I393" s="904">
        <v>103148.157102</v>
      </c>
      <c r="J393" s="904">
        <v>103148.157102</v>
      </c>
      <c r="K393" s="905">
        <v>0</v>
      </c>
    </row>
    <row r="394" spans="1:11">
      <c r="A394" s="903" t="s">
        <v>1289</v>
      </c>
      <c r="B394" s="904">
        <v>38664.390115000002</v>
      </c>
      <c r="C394" s="904">
        <v>18.220520000000075</v>
      </c>
      <c r="D394" s="904">
        <v>38646.169594999999</v>
      </c>
      <c r="E394" s="904">
        <v>0</v>
      </c>
      <c r="F394" s="904">
        <v>38646.169594999999</v>
      </c>
      <c r="G394" s="904">
        <v>38646.169594999999</v>
      </c>
      <c r="H394" s="904">
        <v>0</v>
      </c>
      <c r="I394" s="904">
        <v>36040.141000000003</v>
      </c>
      <c r="J394" s="904">
        <v>36040.141000000003</v>
      </c>
      <c r="K394" s="905">
        <v>0</v>
      </c>
    </row>
    <row r="395" spans="1:11">
      <c r="A395" s="903" t="s">
        <v>1290</v>
      </c>
      <c r="B395" s="904">
        <v>111352.9893302</v>
      </c>
      <c r="C395" s="904">
        <v>61597.413330200005</v>
      </c>
      <c r="D395" s="904">
        <v>49755.576000000001</v>
      </c>
      <c r="E395" s="904">
        <v>0</v>
      </c>
      <c r="F395" s="904">
        <v>49755.576000000001</v>
      </c>
      <c r="G395" s="904">
        <v>49755.576000000001</v>
      </c>
      <c r="H395" s="904">
        <v>0</v>
      </c>
      <c r="I395" s="904">
        <v>16805.752</v>
      </c>
      <c r="J395" s="904">
        <v>16805.752</v>
      </c>
      <c r="K395" s="905">
        <v>0</v>
      </c>
    </row>
    <row r="396" spans="1:11">
      <c r="A396" s="903" t="s">
        <v>1261</v>
      </c>
      <c r="B396" s="904">
        <v>967862.84676047252</v>
      </c>
      <c r="C396" s="904">
        <v>719797.89816047251</v>
      </c>
      <c r="D396" s="904">
        <v>248064.94860000003</v>
      </c>
      <c r="E396" s="904">
        <v>0</v>
      </c>
      <c r="F396" s="904">
        <v>248064.94860000003</v>
      </c>
      <c r="G396" s="904">
        <v>248064.94860000003</v>
      </c>
      <c r="H396" s="904">
        <v>0</v>
      </c>
      <c r="I396" s="904">
        <v>195190.58260000002</v>
      </c>
      <c r="J396" s="904">
        <v>195190.58260000002</v>
      </c>
      <c r="K396" s="905">
        <v>0</v>
      </c>
    </row>
    <row r="397" spans="1:11">
      <c r="A397" s="903" t="s">
        <v>1262</v>
      </c>
      <c r="B397" s="904">
        <v>-500.53608000000003</v>
      </c>
      <c r="C397" s="904">
        <v>-500.53608000000003</v>
      </c>
      <c r="D397" s="904">
        <v>0</v>
      </c>
      <c r="E397" s="904">
        <v>0</v>
      </c>
      <c r="F397" s="904">
        <v>0</v>
      </c>
      <c r="G397" s="904">
        <v>0</v>
      </c>
      <c r="H397" s="904">
        <v>0</v>
      </c>
      <c r="I397" s="904">
        <v>0</v>
      </c>
      <c r="J397" s="904">
        <v>0</v>
      </c>
      <c r="K397" s="905">
        <v>0</v>
      </c>
    </row>
    <row r="398" spans="1:11">
      <c r="A398" s="903" t="s">
        <v>1264</v>
      </c>
      <c r="B398" s="904">
        <v>4.8000000000000001E-2</v>
      </c>
      <c r="C398" s="904">
        <v>0</v>
      </c>
      <c r="D398" s="904">
        <v>4.8000000000000001E-2</v>
      </c>
      <c r="E398" s="904">
        <v>0</v>
      </c>
      <c r="F398" s="904">
        <v>4.8000000000000001E-2</v>
      </c>
      <c r="G398" s="904">
        <v>4.8000000000000001E-2</v>
      </c>
      <c r="H398" s="904">
        <v>0</v>
      </c>
      <c r="I398" s="904">
        <v>0</v>
      </c>
      <c r="J398" s="904">
        <v>0</v>
      </c>
      <c r="K398" s="905">
        <v>0</v>
      </c>
    </row>
    <row r="399" spans="1:11" ht="15" thickBot="1">
      <c r="A399" s="907" t="s">
        <v>1265</v>
      </c>
      <c r="B399" s="908">
        <v>3.831</v>
      </c>
      <c r="C399" s="908">
        <v>0</v>
      </c>
      <c r="D399" s="908">
        <v>3.831</v>
      </c>
      <c r="E399" s="908">
        <v>0</v>
      </c>
      <c r="F399" s="908">
        <v>3.831</v>
      </c>
      <c r="G399" s="908">
        <v>3.831</v>
      </c>
      <c r="H399" s="908">
        <v>0</v>
      </c>
      <c r="I399" s="908">
        <v>3.6539999999999999</v>
      </c>
      <c r="J399" s="908">
        <v>3.6539999999999999</v>
      </c>
      <c r="K399" s="909">
        <v>0</v>
      </c>
    </row>
    <row r="400" spans="1:11" ht="15" thickBot="1">
      <c r="A400" s="894" t="s">
        <v>6</v>
      </c>
      <c r="B400" s="910">
        <v>16508813.718984129</v>
      </c>
      <c r="C400" s="910">
        <v>13547793.136089079</v>
      </c>
      <c r="D400" s="910">
        <v>2961020.5828950498</v>
      </c>
      <c r="E400" s="910">
        <v>0</v>
      </c>
      <c r="F400" s="910">
        <v>2961020.5828950498</v>
      </c>
      <c r="G400" s="910">
        <v>2961020.5828950498</v>
      </c>
      <c r="H400" s="910">
        <v>0</v>
      </c>
      <c r="I400" s="910">
        <v>822035.38366761198</v>
      </c>
      <c r="J400" s="910">
        <v>822035.38366761198</v>
      </c>
      <c r="K400" s="911">
        <v>0</v>
      </c>
    </row>
    <row r="401" spans="1:11">
      <c r="A401" s="140" t="s">
        <v>134</v>
      </c>
      <c r="B401" s="1014"/>
      <c r="C401" s="1014"/>
      <c r="D401" s="1014"/>
      <c r="E401" s="1014"/>
      <c r="F401" s="1014"/>
      <c r="G401" s="1014"/>
      <c r="H401" s="1014"/>
      <c r="I401" s="1014"/>
      <c r="J401" s="1014"/>
      <c r="K401" s="1014"/>
    </row>
    <row r="402" spans="1:11" ht="17.25" thickBot="1">
      <c r="A402" s="871" t="s">
        <v>1470</v>
      </c>
    </row>
    <row r="403" spans="1:11" ht="26.25" thickBot="1">
      <c r="A403" s="1074">
        <v>2015</v>
      </c>
      <c r="B403" s="1075"/>
      <c r="C403" s="1075"/>
      <c r="D403" s="1075"/>
      <c r="E403" s="1075"/>
      <c r="F403" s="1075"/>
      <c r="G403" s="1075"/>
      <c r="H403" s="1075"/>
      <c r="I403" s="1075"/>
      <c r="J403" s="1075"/>
      <c r="K403" s="1076"/>
    </row>
    <row r="404" spans="1:11" ht="57.75" thickBot="1">
      <c r="A404" s="912" t="s">
        <v>1163</v>
      </c>
      <c r="B404" s="876" t="s">
        <v>1388</v>
      </c>
      <c r="C404" s="877" t="s">
        <v>1389</v>
      </c>
      <c r="D404" s="877" t="s">
        <v>1390</v>
      </c>
      <c r="E404" s="877" t="s">
        <v>1391</v>
      </c>
      <c r="F404" s="877" t="s">
        <v>1392</v>
      </c>
      <c r="G404" s="877" t="s">
        <v>1393</v>
      </c>
      <c r="H404" s="877" t="s">
        <v>1394</v>
      </c>
      <c r="I404" s="877" t="s">
        <v>1395</v>
      </c>
      <c r="J404" s="877" t="s">
        <v>1396</v>
      </c>
      <c r="K404" s="877" t="s">
        <v>1397</v>
      </c>
    </row>
    <row r="405" spans="1:11">
      <c r="A405" s="913" t="s">
        <v>1164</v>
      </c>
      <c r="B405" s="914">
        <v>1.2999999999999999E-2</v>
      </c>
      <c r="C405" s="914">
        <v>0</v>
      </c>
      <c r="D405" s="914">
        <v>1.2999999999999999E-2</v>
      </c>
      <c r="E405" s="914">
        <v>0</v>
      </c>
      <c r="F405" s="914">
        <v>1.2999999999999999E-2</v>
      </c>
      <c r="G405" s="914">
        <v>1.2999999999999999E-2</v>
      </c>
      <c r="H405" s="914">
        <v>0</v>
      </c>
      <c r="I405" s="914">
        <v>0</v>
      </c>
      <c r="J405" s="914">
        <v>0</v>
      </c>
      <c r="K405" s="915">
        <v>0</v>
      </c>
    </row>
    <row r="406" spans="1:11">
      <c r="A406" s="916" t="s">
        <v>1166</v>
      </c>
      <c r="B406" s="917">
        <v>4.88</v>
      </c>
      <c r="C406" s="917">
        <v>0</v>
      </c>
      <c r="D406" s="917">
        <v>4.88</v>
      </c>
      <c r="E406" s="917">
        <v>0</v>
      </c>
      <c r="F406" s="917">
        <v>4.88</v>
      </c>
      <c r="G406" s="917">
        <v>4.88</v>
      </c>
      <c r="H406" s="917">
        <v>0</v>
      </c>
      <c r="I406" s="917">
        <v>0</v>
      </c>
      <c r="J406" s="917">
        <v>0</v>
      </c>
      <c r="K406" s="918">
        <v>0</v>
      </c>
    </row>
    <row r="407" spans="1:11">
      <c r="A407" s="916" t="s">
        <v>1168</v>
      </c>
      <c r="B407" s="917">
        <v>-883.48500000000001</v>
      </c>
      <c r="C407" s="917">
        <v>-905.21</v>
      </c>
      <c r="D407" s="917">
        <v>21.725000000000001</v>
      </c>
      <c r="E407" s="917">
        <v>0</v>
      </c>
      <c r="F407" s="917">
        <v>21.725000000000001</v>
      </c>
      <c r="G407" s="917">
        <v>21.725000000000001</v>
      </c>
      <c r="H407" s="917">
        <v>0</v>
      </c>
      <c r="I407" s="917">
        <v>0</v>
      </c>
      <c r="J407" s="917">
        <v>0</v>
      </c>
      <c r="K407" s="918">
        <v>0</v>
      </c>
    </row>
    <row r="408" spans="1:11">
      <c r="A408" s="916" t="s">
        <v>1169</v>
      </c>
      <c r="B408" s="917">
        <v>20392.886999999999</v>
      </c>
      <c r="C408" s="917">
        <v>13.478999999999999</v>
      </c>
      <c r="D408" s="917">
        <v>20379.407999999999</v>
      </c>
      <c r="E408" s="917">
        <v>0</v>
      </c>
      <c r="F408" s="917">
        <v>20379.407999999999</v>
      </c>
      <c r="G408" s="917">
        <v>20379.407999999999</v>
      </c>
      <c r="H408" s="917">
        <v>0</v>
      </c>
      <c r="I408" s="917">
        <v>20379.407999999999</v>
      </c>
      <c r="J408" s="917">
        <v>20379.407999999999</v>
      </c>
      <c r="K408" s="918">
        <v>0</v>
      </c>
    </row>
    <row r="409" spans="1:11">
      <c r="A409" s="916" t="s">
        <v>1170</v>
      </c>
      <c r="B409" s="917">
        <v>48.2</v>
      </c>
      <c r="C409" s="917">
        <v>0</v>
      </c>
      <c r="D409" s="917">
        <v>48.2</v>
      </c>
      <c r="E409" s="917">
        <v>0</v>
      </c>
      <c r="F409" s="917">
        <v>48.2</v>
      </c>
      <c r="G409" s="917">
        <v>48.2</v>
      </c>
      <c r="H409" s="917">
        <v>0</v>
      </c>
      <c r="I409" s="917">
        <v>48.2</v>
      </c>
      <c r="J409" s="917">
        <v>48.2</v>
      </c>
      <c r="K409" s="918">
        <v>0</v>
      </c>
    </row>
    <row r="410" spans="1:11">
      <c r="A410" s="916" t="s">
        <v>1171</v>
      </c>
      <c r="B410" s="917">
        <v>8023.4266549999993</v>
      </c>
      <c r="C410" s="917">
        <v>7951.0841549999996</v>
      </c>
      <c r="D410" s="917">
        <v>72.342500000000001</v>
      </c>
      <c r="E410" s="917">
        <v>0</v>
      </c>
      <c r="F410" s="917">
        <v>72.342500000000001</v>
      </c>
      <c r="G410" s="917">
        <v>72.342500000000001</v>
      </c>
      <c r="H410" s="917">
        <v>0</v>
      </c>
      <c r="I410" s="917">
        <v>73.645020000000002</v>
      </c>
      <c r="J410" s="917">
        <v>73.645020000000002</v>
      </c>
      <c r="K410" s="918">
        <v>0</v>
      </c>
    </row>
    <row r="411" spans="1:11">
      <c r="A411" s="916" t="s">
        <v>1172</v>
      </c>
      <c r="B411" s="917">
        <v>143.97900000000001</v>
      </c>
      <c r="C411" s="917">
        <v>0</v>
      </c>
      <c r="D411" s="917">
        <v>143.97900000000001</v>
      </c>
      <c r="E411" s="917">
        <v>0</v>
      </c>
      <c r="F411" s="917">
        <v>143.97900000000001</v>
      </c>
      <c r="G411" s="917">
        <v>143.97900000000001</v>
      </c>
      <c r="H411" s="917">
        <v>0</v>
      </c>
      <c r="I411" s="917">
        <v>0</v>
      </c>
      <c r="J411" s="917">
        <v>0</v>
      </c>
      <c r="K411" s="918">
        <v>0</v>
      </c>
    </row>
    <row r="412" spans="1:11">
      <c r="A412" s="916" t="s">
        <v>1173</v>
      </c>
      <c r="B412" s="917">
        <v>617555.94761999999</v>
      </c>
      <c r="C412" s="917">
        <v>615808.72262000002</v>
      </c>
      <c r="D412" s="917">
        <v>1747.2249999999999</v>
      </c>
      <c r="E412" s="917">
        <v>0</v>
      </c>
      <c r="F412" s="917">
        <v>1747.2249999999999</v>
      </c>
      <c r="G412" s="917">
        <v>1747.2249999999999</v>
      </c>
      <c r="H412" s="917">
        <v>0</v>
      </c>
      <c r="I412" s="917">
        <v>4695.817</v>
      </c>
      <c r="J412" s="917">
        <v>4695.817</v>
      </c>
      <c r="K412" s="918">
        <v>0</v>
      </c>
    </row>
    <row r="413" spans="1:11">
      <c r="A413" s="916" t="s">
        <v>1174</v>
      </c>
      <c r="B413" s="917">
        <v>0.191</v>
      </c>
      <c r="C413" s="917">
        <v>0</v>
      </c>
      <c r="D413" s="917">
        <v>0.191</v>
      </c>
      <c r="E413" s="917">
        <v>0</v>
      </c>
      <c r="F413" s="917">
        <v>0.191</v>
      </c>
      <c r="G413" s="917">
        <v>0.191</v>
      </c>
      <c r="H413" s="917">
        <v>0</v>
      </c>
      <c r="I413" s="917">
        <v>0</v>
      </c>
      <c r="J413" s="917">
        <v>0</v>
      </c>
      <c r="K413" s="918">
        <v>0</v>
      </c>
    </row>
    <row r="414" spans="1:11">
      <c r="A414" s="916" t="s">
        <v>1175</v>
      </c>
      <c r="B414" s="917">
        <v>2776.3580000000002</v>
      </c>
      <c r="C414" s="917">
        <v>0</v>
      </c>
      <c r="D414" s="917">
        <v>2776.3580000000002</v>
      </c>
      <c r="E414" s="917">
        <v>0</v>
      </c>
      <c r="F414" s="917">
        <v>2776.3580000000002</v>
      </c>
      <c r="G414" s="917">
        <v>2776.3580000000002</v>
      </c>
      <c r="H414" s="917">
        <v>0</v>
      </c>
      <c r="I414" s="917">
        <v>2751.2739999999999</v>
      </c>
      <c r="J414" s="917">
        <v>2751.2739999999999</v>
      </c>
      <c r="K414" s="918">
        <v>0</v>
      </c>
    </row>
    <row r="415" spans="1:11">
      <c r="A415" s="916" t="s">
        <v>1291</v>
      </c>
      <c r="B415" s="917">
        <v>1112333.709643</v>
      </c>
      <c r="C415" s="917">
        <v>190004.19764299999</v>
      </c>
      <c r="D415" s="917">
        <v>922329.51199999999</v>
      </c>
      <c r="E415" s="917">
        <v>0</v>
      </c>
      <c r="F415" s="917">
        <v>922329.51199999999</v>
      </c>
      <c r="G415" s="917">
        <v>922329.51199999999</v>
      </c>
      <c r="H415" s="917">
        <v>0</v>
      </c>
      <c r="I415" s="917">
        <v>5.3559799999999997</v>
      </c>
      <c r="J415" s="917">
        <v>5.3559799999999997</v>
      </c>
      <c r="K415" s="918">
        <v>0</v>
      </c>
    </row>
    <row r="416" spans="1:11">
      <c r="A416" s="916" t="s">
        <v>1178</v>
      </c>
      <c r="B416" s="917">
        <v>48.93</v>
      </c>
      <c r="C416" s="917">
        <v>0</v>
      </c>
      <c r="D416" s="917">
        <v>48.93</v>
      </c>
      <c r="E416" s="917">
        <v>0</v>
      </c>
      <c r="F416" s="917">
        <v>48.93</v>
      </c>
      <c r="G416" s="917">
        <v>48.93</v>
      </c>
      <c r="H416" s="917">
        <v>0</v>
      </c>
      <c r="I416" s="917">
        <v>0</v>
      </c>
      <c r="J416" s="917">
        <v>0</v>
      </c>
      <c r="K416" s="918">
        <v>0</v>
      </c>
    </row>
    <row r="417" spans="1:11">
      <c r="A417" s="916" t="s">
        <v>1179</v>
      </c>
      <c r="B417" s="917">
        <v>8565.9036671999984</v>
      </c>
      <c r="C417" s="917">
        <v>8234.1206672000008</v>
      </c>
      <c r="D417" s="917">
        <v>331.78300000000002</v>
      </c>
      <c r="E417" s="917">
        <v>0</v>
      </c>
      <c r="F417" s="917">
        <v>331.78300000000002</v>
      </c>
      <c r="G417" s="917">
        <v>331.78300000000002</v>
      </c>
      <c r="H417" s="917">
        <v>0</v>
      </c>
      <c r="I417" s="917">
        <v>52.975999999999999</v>
      </c>
      <c r="J417" s="917">
        <v>52.975999999999999</v>
      </c>
      <c r="K417" s="918">
        <v>0</v>
      </c>
    </row>
    <row r="418" spans="1:11">
      <c r="A418" s="916" t="s">
        <v>1180</v>
      </c>
      <c r="B418" s="917">
        <v>600109.62622034701</v>
      </c>
      <c r="C418" s="917">
        <v>555560.48322034709</v>
      </c>
      <c r="D418" s="917">
        <v>44549.142999999996</v>
      </c>
      <c r="E418" s="917">
        <v>0</v>
      </c>
      <c r="F418" s="917">
        <v>44549.142999999996</v>
      </c>
      <c r="G418" s="917">
        <v>44549.142999999996</v>
      </c>
      <c r="H418" s="917">
        <v>0</v>
      </c>
      <c r="I418" s="917">
        <v>68.224000000000004</v>
      </c>
      <c r="J418" s="917">
        <v>68.224000000000004</v>
      </c>
      <c r="K418" s="918">
        <v>0</v>
      </c>
    </row>
    <row r="419" spans="1:11">
      <c r="A419" s="916" t="s">
        <v>1269</v>
      </c>
      <c r="B419" s="917">
        <v>156.47900000000001</v>
      </c>
      <c r="C419" s="917">
        <v>0</v>
      </c>
      <c r="D419" s="917">
        <v>156.47900000000001</v>
      </c>
      <c r="E419" s="917">
        <v>0</v>
      </c>
      <c r="F419" s="917">
        <v>156.47900000000001</v>
      </c>
      <c r="G419" s="917">
        <v>156.47900000000001</v>
      </c>
      <c r="H419" s="917">
        <v>0</v>
      </c>
      <c r="I419" s="917">
        <v>156.47900000000001</v>
      </c>
      <c r="J419" s="917">
        <v>156.47900000000001</v>
      </c>
      <c r="K419" s="918">
        <v>0</v>
      </c>
    </row>
    <row r="420" spans="1:11">
      <c r="A420" s="916" t="s">
        <v>1279</v>
      </c>
      <c r="B420" s="917">
        <v>1.157</v>
      </c>
      <c r="C420" s="917">
        <v>0</v>
      </c>
      <c r="D420" s="917">
        <v>1.157</v>
      </c>
      <c r="E420" s="917">
        <v>0</v>
      </c>
      <c r="F420" s="917">
        <v>1.157</v>
      </c>
      <c r="G420" s="917">
        <v>1.157</v>
      </c>
      <c r="H420" s="917">
        <v>0</v>
      </c>
      <c r="I420" s="917">
        <v>1.157</v>
      </c>
      <c r="J420" s="917">
        <v>1.157</v>
      </c>
      <c r="K420" s="918">
        <v>0</v>
      </c>
    </row>
    <row r="421" spans="1:11">
      <c r="A421" s="916" t="s">
        <v>1181</v>
      </c>
      <c r="B421" s="917">
        <v>1308208.3312740298</v>
      </c>
      <c r="C421" s="917">
        <v>1306617.4742740297</v>
      </c>
      <c r="D421" s="917">
        <v>1590.857</v>
      </c>
      <c r="E421" s="917">
        <v>0</v>
      </c>
      <c r="F421" s="917">
        <v>1590.857</v>
      </c>
      <c r="G421" s="917">
        <v>1590.857</v>
      </c>
      <c r="H421" s="917">
        <v>0</v>
      </c>
      <c r="I421" s="917">
        <v>516.32600000000002</v>
      </c>
      <c r="J421" s="917">
        <v>516.32600000000002</v>
      </c>
      <c r="K421" s="918">
        <v>0</v>
      </c>
    </row>
    <row r="422" spans="1:11">
      <c r="A422" s="916" t="s">
        <v>1182</v>
      </c>
      <c r="B422" s="917">
        <v>278.61399999999998</v>
      </c>
      <c r="C422" s="917">
        <v>0</v>
      </c>
      <c r="D422" s="917">
        <v>278.61399999999998</v>
      </c>
      <c r="E422" s="917">
        <v>0</v>
      </c>
      <c r="F422" s="917">
        <v>278.61399999999998</v>
      </c>
      <c r="G422" s="917">
        <v>278.61399999999998</v>
      </c>
      <c r="H422" s="917">
        <v>0</v>
      </c>
      <c r="I422" s="917">
        <v>272.17399999999998</v>
      </c>
      <c r="J422" s="917">
        <v>272.17399999999998</v>
      </c>
      <c r="K422" s="918">
        <v>0</v>
      </c>
    </row>
    <row r="423" spans="1:11">
      <c r="A423" s="916" t="s">
        <v>1280</v>
      </c>
      <c r="B423" s="917">
        <v>12708.84063176</v>
      </c>
      <c r="C423" s="917">
        <v>12574.16063176</v>
      </c>
      <c r="D423" s="917">
        <v>134.68</v>
      </c>
      <c r="E423" s="917">
        <v>0</v>
      </c>
      <c r="F423" s="917">
        <v>134.68</v>
      </c>
      <c r="G423" s="917">
        <v>134.68</v>
      </c>
      <c r="H423" s="917">
        <v>0</v>
      </c>
      <c r="I423" s="917">
        <v>64.06</v>
      </c>
      <c r="J423" s="917">
        <v>64.06</v>
      </c>
      <c r="K423" s="918">
        <v>0</v>
      </c>
    </row>
    <row r="424" spans="1:11">
      <c r="A424" s="916" t="s">
        <v>1184</v>
      </c>
      <c r="B424" s="917">
        <v>29303.1400693</v>
      </c>
      <c r="C424" s="917">
        <v>12399.1029593</v>
      </c>
      <c r="D424" s="917">
        <v>16904.037110000001</v>
      </c>
      <c r="E424" s="917">
        <v>0</v>
      </c>
      <c r="F424" s="917">
        <v>16904.037110000001</v>
      </c>
      <c r="G424" s="917">
        <v>16904.037110000001</v>
      </c>
      <c r="H424" s="917">
        <v>0</v>
      </c>
      <c r="I424" s="917">
        <v>90</v>
      </c>
      <c r="J424" s="917">
        <v>90</v>
      </c>
      <c r="K424" s="918">
        <v>0</v>
      </c>
    </row>
    <row r="425" spans="1:11">
      <c r="A425" s="916" t="s">
        <v>1185</v>
      </c>
      <c r="B425" s="917">
        <v>2316.9955825000002</v>
      </c>
      <c r="C425" s="917">
        <v>1911.9855825</v>
      </c>
      <c r="D425" s="917">
        <v>405.01</v>
      </c>
      <c r="E425" s="917">
        <v>0</v>
      </c>
      <c r="F425" s="917">
        <v>405.01</v>
      </c>
      <c r="G425" s="917">
        <v>405.01</v>
      </c>
      <c r="H425" s="917">
        <v>0</v>
      </c>
      <c r="I425" s="917">
        <v>32.414000000000001</v>
      </c>
      <c r="J425" s="917">
        <v>32.414000000000001</v>
      </c>
      <c r="K425" s="918">
        <v>0</v>
      </c>
    </row>
    <row r="426" spans="1:11">
      <c r="A426" s="916" t="s">
        <v>1186</v>
      </c>
      <c r="B426" s="917">
        <v>12281.3583</v>
      </c>
      <c r="C426" s="917">
        <v>12229.6913</v>
      </c>
      <c r="D426" s="917">
        <v>51.667000000000002</v>
      </c>
      <c r="E426" s="917">
        <v>0</v>
      </c>
      <c r="F426" s="917">
        <v>51.667000000000002</v>
      </c>
      <c r="G426" s="917">
        <v>51.667000000000002</v>
      </c>
      <c r="H426" s="917">
        <v>0</v>
      </c>
      <c r="I426" s="917">
        <v>51.667000000000002</v>
      </c>
      <c r="J426" s="917">
        <v>51.667000000000002</v>
      </c>
      <c r="K426" s="918">
        <v>0</v>
      </c>
    </row>
    <row r="427" spans="1:11">
      <c r="A427" s="916" t="s">
        <v>1281</v>
      </c>
      <c r="B427" s="917">
        <v>-40.775129999999997</v>
      </c>
      <c r="C427" s="917">
        <v>-40.775129999999997</v>
      </c>
      <c r="D427" s="917">
        <v>0</v>
      </c>
      <c r="E427" s="917">
        <v>0</v>
      </c>
      <c r="F427" s="917">
        <v>0</v>
      </c>
      <c r="G427" s="917">
        <v>0</v>
      </c>
      <c r="H427" s="917">
        <v>0</v>
      </c>
      <c r="I427" s="917">
        <v>0</v>
      </c>
      <c r="J427" s="917">
        <v>0</v>
      </c>
      <c r="K427" s="918">
        <v>0</v>
      </c>
    </row>
    <row r="428" spans="1:11">
      <c r="A428" s="916" t="s">
        <v>1188</v>
      </c>
      <c r="B428" s="917">
        <v>0</v>
      </c>
      <c r="C428" s="917">
        <v>0</v>
      </c>
      <c r="D428" s="917">
        <v>0</v>
      </c>
      <c r="E428" s="917">
        <v>0</v>
      </c>
      <c r="F428" s="917">
        <v>0</v>
      </c>
      <c r="G428" s="917">
        <v>0</v>
      </c>
      <c r="H428" s="917">
        <v>0</v>
      </c>
      <c r="I428" s="917">
        <v>0</v>
      </c>
      <c r="J428" s="917">
        <v>0</v>
      </c>
      <c r="K428" s="918">
        <v>0</v>
      </c>
    </row>
    <row r="429" spans="1:11">
      <c r="A429" s="916" t="s">
        <v>1189</v>
      </c>
      <c r="B429" s="917">
        <v>449.596</v>
      </c>
      <c r="C429" s="917">
        <v>74.393000000000001</v>
      </c>
      <c r="D429" s="917">
        <v>375.20299999999997</v>
      </c>
      <c r="E429" s="917">
        <v>0</v>
      </c>
      <c r="F429" s="917">
        <v>375.20299999999997</v>
      </c>
      <c r="G429" s="917">
        <v>375.20299999999997</v>
      </c>
      <c r="H429" s="917">
        <v>0</v>
      </c>
      <c r="I429" s="917">
        <v>0</v>
      </c>
      <c r="J429" s="917">
        <v>0</v>
      </c>
      <c r="K429" s="918">
        <v>0</v>
      </c>
    </row>
    <row r="430" spans="1:11">
      <c r="A430" s="916" t="s">
        <v>1190</v>
      </c>
      <c r="B430" s="917">
        <v>953393.3616907635</v>
      </c>
      <c r="C430" s="917">
        <v>775458.85769076343</v>
      </c>
      <c r="D430" s="917">
        <v>177934.50399999999</v>
      </c>
      <c r="E430" s="917">
        <v>0</v>
      </c>
      <c r="F430" s="917">
        <v>177934.50399999999</v>
      </c>
      <c r="G430" s="917">
        <v>177934.50399999999</v>
      </c>
      <c r="H430" s="917">
        <v>0</v>
      </c>
      <c r="I430" s="917">
        <v>32902.680410000001</v>
      </c>
      <c r="J430" s="917">
        <v>32902.680410000001</v>
      </c>
      <c r="K430" s="918">
        <v>0</v>
      </c>
    </row>
    <row r="431" spans="1:11">
      <c r="A431" s="916" t="s">
        <v>1192</v>
      </c>
      <c r="B431" s="917">
        <v>61.826000000000001</v>
      </c>
      <c r="C431" s="917">
        <v>0</v>
      </c>
      <c r="D431" s="917">
        <v>61.826000000000001</v>
      </c>
      <c r="E431" s="917">
        <v>0</v>
      </c>
      <c r="F431" s="917">
        <v>61.826000000000001</v>
      </c>
      <c r="G431" s="917">
        <v>61.826000000000001</v>
      </c>
      <c r="H431" s="917">
        <v>0</v>
      </c>
      <c r="I431" s="917">
        <v>61.826000000000001</v>
      </c>
      <c r="J431" s="917">
        <v>61.826000000000001</v>
      </c>
      <c r="K431" s="918">
        <v>0</v>
      </c>
    </row>
    <row r="432" spans="1:11">
      <c r="A432" s="916" t="s">
        <v>1194</v>
      </c>
      <c r="B432" s="917">
        <v>12328.510756500033</v>
      </c>
      <c r="C432" s="917">
        <v>3768.7587565000308</v>
      </c>
      <c r="D432" s="917">
        <v>8559.7520000000004</v>
      </c>
      <c r="E432" s="917">
        <v>0</v>
      </c>
      <c r="F432" s="917">
        <v>8559.7520000000004</v>
      </c>
      <c r="G432" s="917">
        <v>8559.7520000000004</v>
      </c>
      <c r="H432" s="917">
        <v>0</v>
      </c>
      <c r="I432" s="917">
        <v>1257.10562</v>
      </c>
      <c r="J432" s="917">
        <v>1257.10562</v>
      </c>
      <c r="K432" s="918">
        <v>0</v>
      </c>
    </row>
    <row r="433" spans="1:11">
      <c r="A433" s="916" t="s">
        <v>1195</v>
      </c>
      <c r="B433" s="917">
        <v>22595.038579999997</v>
      </c>
      <c r="C433" s="917">
        <v>8652.3685800000003</v>
      </c>
      <c r="D433" s="917">
        <v>13942.67</v>
      </c>
      <c r="E433" s="917">
        <v>0</v>
      </c>
      <c r="F433" s="917">
        <v>13942.67</v>
      </c>
      <c r="G433" s="917">
        <v>13942.67</v>
      </c>
      <c r="H433" s="917">
        <v>0</v>
      </c>
      <c r="I433" s="917">
        <v>13676.772000000001</v>
      </c>
      <c r="J433" s="917">
        <v>13676.772000000001</v>
      </c>
      <c r="K433" s="918">
        <v>0</v>
      </c>
    </row>
    <row r="434" spans="1:11">
      <c r="A434" s="916" t="s">
        <v>1196</v>
      </c>
      <c r="B434" s="917">
        <v>6750.4714847999994</v>
      </c>
      <c r="C434" s="917">
        <v>738.04148479999992</v>
      </c>
      <c r="D434" s="917">
        <v>6012.43</v>
      </c>
      <c r="E434" s="917">
        <v>0</v>
      </c>
      <c r="F434" s="917">
        <v>6012.43</v>
      </c>
      <c r="G434" s="917">
        <v>6012.43</v>
      </c>
      <c r="H434" s="917">
        <v>0</v>
      </c>
      <c r="I434" s="917">
        <v>5716.93</v>
      </c>
      <c r="J434" s="917">
        <v>5716.93</v>
      </c>
      <c r="K434" s="918">
        <v>0</v>
      </c>
    </row>
    <row r="435" spans="1:11">
      <c r="A435" s="916" t="s">
        <v>1197</v>
      </c>
      <c r="B435" s="917">
        <v>101.81067638399999</v>
      </c>
      <c r="C435" s="917">
        <v>100.868676384</v>
      </c>
      <c r="D435" s="917">
        <v>0.94199999999999995</v>
      </c>
      <c r="E435" s="917">
        <v>0</v>
      </c>
      <c r="F435" s="917">
        <v>0.94199999999999995</v>
      </c>
      <c r="G435" s="917">
        <v>0.94199999999999995</v>
      </c>
      <c r="H435" s="917">
        <v>0</v>
      </c>
      <c r="I435" s="917">
        <v>0.94199999999999995</v>
      </c>
      <c r="J435" s="917">
        <v>0.94199999999999995</v>
      </c>
      <c r="K435" s="918">
        <v>0</v>
      </c>
    </row>
    <row r="436" spans="1:11">
      <c r="A436" s="916" t="s">
        <v>1200</v>
      </c>
      <c r="B436" s="917">
        <v>0.53800000000000003</v>
      </c>
      <c r="C436" s="917">
        <v>0</v>
      </c>
      <c r="D436" s="917">
        <v>0.53800000000000003</v>
      </c>
      <c r="E436" s="917">
        <v>0</v>
      </c>
      <c r="F436" s="917">
        <v>0.53800000000000003</v>
      </c>
      <c r="G436" s="917">
        <v>0.53800000000000003</v>
      </c>
      <c r="H436" s="917">
        <v>0</v>
      </c>
      <c r="I436" s="917">
        <v>0</v>
      </c>
      <c r="J436" s="917">
        <v>0</v>
      </c>
      <c r="K436" s="918">
        <v>0</v>
      </c>
    </row>
    <row r="437" spans="1:11">
      <c r="A437" s="916" t="s">
        <v>1282</v>
      </c>
      <c r="B437" s="917">
        <v>2979.2283006720004</v>
      </c>
      <c r="C437" s="917">
        <v>702.58030067200002</v>
      </c>
      <c r="D437" s="917">
        <v>2276.6480000000001</v>
      </c>
      <c r="E437" s="917">
        <v>0</v>
      </c>
      <c r="F437" s="917">
        <v>2276.6480000000001</v>
      </c>
      <c r="G437" s="917">
        <v>2276.6480000000001</v>
      </c>
      <c r="H437" s="917">
        <v>0</v>
      </c>
      <c r="I437" s="917">
        <v>2276.6480000000001</v>
      </c>
      <c r="J437" s="917">
        <v>2276.6480000000001</v>
      </c>
      <c r="K437" s="918">
        <v>0</v>
      </c>
    </row>
    <row r="438" spans="1:11">
      <c r="A438" s="916" t="s">
        <v>1203</v>
      </c>
      <c r="B438" s="917">
        <v>0</v>
      </c>
      <c r="C438" s="917">
        <v>0</v>
      </c>
      <c r="D438" s="917">
        <v>0</v>
      </c>
      <c r="E438" s="917">
        <v>0</v>
      </c>
      <c r="F438" s="917">
        <v>0</v>
      </c>
      <c r="G438" s="917">
        <v>0</v>
      </c>
      <c r="H438" s="917">
        <v>0</v>
      </c>
      <c r="I438" s="917">
        <v>0</v>
      </c>
      <c r="J438" s="917">
        <v>0</v>
      </c>
      <c r="K438" s="918">
        <v>0</v>
      </c>
    </row>
    <row r="439" spans="1:11">
      <c r="A439" s="916" t="s">
        <v>1204</v>
      </c>
      <c r="B439" s="917">
        <v>1770011.0517812178</v>
      </c>
      <c r="C439" s="917">
        <v>1748711.6157812178</v>
      </c>
      <c r="D439" s="917">
        <v>21299.436000000002</v>
      </c>
      <c r="E439" s="917">
        <v>0</v>
      </c>
      <c r="F439" s="917">
        <v>21299.436000000002</v>
      </c>
      <c r="G439" s="917">
        <v>21299.436000000002</v>
      </c>
      <c r="H439" s="917">
        <v>0</v>
      </c>
      <c r="I439" s="917">
        <v>19471.25</v>
      </c>
      <c r="J439" s="917">
        <v>19471.25</v>
      </c>
      <c r="K439" s="918">
        <v>0</v>
      </c>
    </row>
    <row r="440" spans="1:11">
      <c r="A440" s="916" t="s">
        <v>1205</v>
      </c>
      <c r="B440" s="917">
        <v>55.17</v>
      </c>
      <c r="C440" s="917">
        <v>0</v>
      </c>
      <c r="D440" s="917">
        <v>55.17</v>
      </c>
      <c r="E440" s="917">
        <v>0</v>
      </c>
      <c r="F440" s="917">
        <v>55.17</v>
      </c>
      <c r="G440" s="917">
        <v>55.17</v>
      </c>
      <c r="H440" s="917">
        <v>0</v>
      </c>
      <c r="I440" s="917">
        <v>55.17</v>
      </c>
      <c r="J440" s="917">
        <v>55.17</v>
      </c>
      <c r="K440" s="918">
        <v>0</v>
      </c>
    </row>
    <row r="441" spans="1:11">
      <c r="A441" s="916" t="s">
        <v>1283</v>
      </c>
      <c r="B441" s="917">
        <v>4298.9950230000004</v>
      </c>
      <c r="C441" s="917">
        <v>4264.1990230000001</v>
      </c>
      <c r="D441" s="917">
        <v>34.795999999999999</v>
      </c>
      <c r="E441" s="917">
        <v>0</v>
      </c>
      <c r="F441" s="917">
        <v>34.795999999999999</v>
      </c>
      <c r="G441" s="917">
        <v>34.795999999999999</v>
      </c>
      <c r="H441" s="917">
        <v>0</v>
      </c>
      <c r="I441" s="917">
        <v>0</v>
      </c>
      <c r="J441" s="917">
        <v>0</v>
      </c>
      <c r="K441" s="918">
        <v>0</v>
      </c>
    </row>
    <row r="442" spans="1:11">
      <c r="A442" s="916" t="s">
        <v>1207</v>
      </c>
      <c r="B442" s="917">
        <v>1360.9248400000001</v>
      </c>
      <c r="C442" s="917">
        <v>1360.9248400000001</v>
      </c>
      <c r="D442" s="917">
        <v>0</v>
      </c>
      <c r="E442" s="917">
        <v>0</v>
      </c>
      <c r="F442" s="917">
        <v>0</v>
      </c>
      <c r="G442" s="917">
        <v>0</v>
      </c>
      <c r="H442" s="917">
        <v>0</v>
      </c>
      <c r="I442" s="917">
        <v>0</v>
      </c>
      <c r="J442" s="917">
        <v>0</v>
      </c>
      <c r="K442" s="918">
        <v>0</v>
      </c>
    </row>
    <row r="443" spans="1:11">
      <c r="A443" s="916" t="s">
        <v>1208</v>
      </c>
      <c r="B443" s="917">
        <v>70908.558040000004</v>
      </c>
      <c r="C443" s="917">
        <v>70908.558040000004</v>
      </c>
      <c r="D443" s="917">
        <v>0</v>
      </c>
      <c r="E443" s="917">
        <v>0</v>
      </c>
      <c r="F443" s="917">
        <v>0</v>
      </c>
      <c r="G443" s="917">
        <v>0</v>
      </c>
      <c r="H443" s="917">
        <v>0</v>
      </c>
      <c r="I443" s="917">
        <v>0</v>
      </c>
      <c r="J443" s="917">
        <v>0</v>
      </c>
      <c r="K443" s="918">
        <v>0</v>
      </c>
    </row>
    <row r="444" spans="1:11">
      <c r="A444" s="916" t="s">
        <v>1209</v>
      </c>
      <c r="B444" s="917">
        <v>374102.97358135995</v>
      </c>
      <c r="C444" s="917">
        <v>149119.37456135999</v>
      </c>
      <c r="D444" s="917">
        <v>224983.59902000002</v>
      </c>
      <c r="E444" s="917">
        <v>0</v>
      </c>
      <c r="F444" s="917">
        <v>224983.59902000002</v>
      </c>
      <c r="G444" s="917">
        <v>224983.59902000002</v>
      </c>
      <c r="H444" s="917">
        <v>0</v>
      </c>
      <c r="I444" s="917">
        <v>217801.45202</v>
      </c>
      <c r="J444" s="917">
        <v>217801.45202</v>
      </c>
      <c r="K444" s="918">
        <v>0</v>
      </c>
    </row>
    <row r="445" spans="1:11">
      <c r="A445" s="916" t="s">
        <v>1210</v>
      </c>
      <c r="B445" s="917">
        <v>15163.493355000001</v>
      </c>
      <c r="C445" s="917">
        <v>11505.298355000001</v>
      </c>
      <c r="D445" s="917">
        <v>3658.1950000000002</v>
      </c>
      <c r="E445" s="917">
        <v>0</v>
      </c>
      <c r="F445" s="917">
        <v>3658.1950000000002</v>
      </c>
      <c r="G445" s="917">
        <v>3658.1950000000002</v>
      </c>
      <c r="H445" s="917">
        <v>0</v>
      </c>
      <c r="I445" s="917">
        <v>10617.301800000001</v>
      </c>
      <c r="J445" s="917">
        <v>10617.301800000001</v>
      </c>
      <c r="K445" s="918">
        <v>0</v>
      </c>
    </row>
    <row r="446" spans="1:11">
      <c r="A446" s="916" t="s">
        <v>1211</v>
      </c>
      <c r="B446" s="917">
        <v>23069.072680000001</v>
      </c>
      <c r="C446" s="917">
        <v>23069.072680000001</v>
      </c>
      <c r="D446" s="917">
        <v>0</v>
      </c>
      <c r="E446" s="917">
        <v>0</v>
      </c>
      <c r="F446" s="917">
        <v>0</v>
      </c>
      <c r="G446" s="917">
        <v>0</v>
      </c>
      <c r="H446" s="917">
        <v>0</v>
      </c>
      <c r="I446" s="917">
        <v>0</v>
      </c>
      <c r="J446" s="917">
        <v>0</v>
      </c>
      <c r="K446" s="918">
        <v>0</v>
      </c>
    </row>
    <row r="447" spans="1:11">
      <c r="A447" s="916" t="s">
        <v>1213</v>
      </c>
      <c r="B447" s="917">
        <v>91959.960400000011</v>
      </c>
      <c r="C447" s="917">
        <v>91366.286400000012</v>
      </c>
      <c r="D447" s="917">
        <v>593.67399999999998</v>
      </c>
      <c r="E447" s="917">
        <v>0</v>
      </c>
      <c r="F447" s="917">
        <v>593.67399999999998</v>
      </c>
      <c r="G447" s="917">
        <v>593.67399999999998</v>
      </c>
      <c r="H447" s="917">
        <v>0</v>
      </c>
      <c r="I447" s="917">
        <v>577.23299999999995</v>
      </c>
      <c r="J447" s="917">
        <v>577.23299999999995</v>
      </c>
      <c r="K447" s="918">
        <v>0</v>
      </c>
    </row>
    <row r="448" spans="1:11">
      <c r="A448" s="916" t="s">
        <v>1284</v>
      </c>
      <c r="B448" s="917">
        <v>198.99181799999997</v>
      </c>
      <c r="C448" s="917">
        <v>198.99181799999997</v>
      </c>
      <c r="D448" s="917">
        <v>0</v>
      </c>
      <c r="E448" s="917">
        <v>0</v>
      </c>
      <c r="F448" s="917">
        <v>0</v>
      </c>
      <c r="G448" s="917">
        <v>0</v>
      </c>
      <c r="H448" s="917">
        <v>0</v>
      </c>
      <c r="I448" s="917">
        <v>0</v>
      </c>
      <c r="J448" s="917">
        <v>0</v>
      </c>
      <c r="K448" s="918">
        <v>0</v>
      </c>
    </row>
    <row r="449" spans="1:11">
      <c r="A449" s="916" t="s">
        <v>1285</v>
      </c>
      <c r="B449" s="917">
        <v>0</v>
      </c>
      <c r="C449" s="917">
        <v>0</v>
      </c>
      <c r="D449" s="917">
        <v>0</v>
      </c>
      <c r="E449" s="917">
        <v>0</v>
      </c>
      <c r="F449" s="917">
        <v>0</v>
      </c>
      <c r="G449" s="917">
        <v>0</v>
      </c>
      <c r="H449" s="917">
        <v>0</v>
      </c>
      <c r="I449" s="917">
        <v>0</v>
      </c>
      <c r="J449" s="917">
        <v>0</v>
      </c>
      <c r="K449" s="918">
        <v>0</v>
      </c>
    </row>
    <row r="450" spans="1:11">
      <c r="A450" s="916" t="s">
        <v>1215</v>
      </c>
      <c r="B450" s="917">
        <v>472639.42798337695</v>
      </c>
      <c r="C450" s="917">
        <v>471663.04910532694</v>
      </c>
      <c r="D450" s="917">
        <v>976.37887804999991</v>
      </c>
      <c r="E450" s="917">
        <v>0</v>
      </c>
      <c r="F450" s="917">
        <v>976.37887804999991</v>
      </c>
      <c r="G450" s="917">
        <v>976.37887804999991</v>
      </c>
      <c r="H450" s="917">
        <v>0</v>
      </c>
      <c r="I450" s="917">
        <v>473.935</v>
      </c>
      <c r="J450" s="917">
        <v>473.935</v>
      </c>
      <c r="K450" s="918">
        <v>0</v>
      </c>
    </row>
    <row r="451" spans="1:11">
      <c r="A451" s="916" t="s">
        <v>1216</v>
      </c>
      <c r="B451" s="917">
        <v>51628.515319800004</v>
      </c>
      <c r="C451" s="917">
        <v>51628.515319800004</v>
      </c>
      <c r="D451" s="917">
        <v>0</v>
      </c>
      <c r="E451" s="917">
        <v>0</v>
      </c>
      <c r="F451" s="917">
        <v>0</v>
      </c>
      <c r="G451" s="917">
        <v>0</v>
      </c>
      <c r="H451" s="917">
        <v>0</v>
      </c>
      <c r="I451" s="917">
        <v>0</v>
      </c>
      <c r="J451" s="917">
        <v>0</v>
      </c>
      <c r="K451" s="918">
        <v>0</v>
      </c>
    </row>
    <row r="452" spans="1:11">
      <c r="A452" s="916" t="s">
        <v>1272</v>
      </c>
      <c r="B452" s="917">
        <v>3467.8139073411899</v>
      </c>
      <c r="C452" s="917">
        <v>3467.8139073411899</v>
      </c>
      <c r="D452" s="917">
        <v>0</v>
      </c>
      <c r="E452" s="917">
        <v>0</v>
      </c>
      <c r="F452" s="917">
        <v>0</v>
      </c>
      <c r="G452" s="917">
        <v>0</v>
      </c>
      <c r="H452" s="917">
        <v>0</v>
      </c>
      <c r="I452" s="917">
        <v>0</v>
      </c>
      <c r="J452" s="917">
        <v>0</v>
      </c>
      <c r="K452" s="918">
        <v>0</v>
      </c>
    </row>
    <row r="453" spans="1:11">
      <c r="A453" s="916" t="s">
        <v>1273</v>
      </c>
      <c r="B453" s="917">
        <v>44590.821857800001</v>
      </c>
      <c r="C453" s="917">
        <v>7551.0838578000012</v>
      </c>
      <c r="D453" s="917">
        <v>37039.737999999998</v>
      </c>
      <c r="E453" s="917">
        <v>0</v>
      </c>
      <c r="F453" s="917">
        <v>37039.737999999998</v>
      </c>
      <c r="G453" s="917">
        <v>37039.737999999998</v>
      </c>
      <c r="H453" s="917">
        <v>0</v>
      </c>
      <c r="I453" s="917">
        <v>0</v>
      </c>
      <c r="J453" s="917">
        <v>0</v>
      </c>
      <c r="K453" s="918">
        <v>0</v>
      </c>
    </row>
    <row r="454" spans="1:11">
      <c r="A454" s="916" t="s">
        <v>1286</v>
      </c>
      <c r="B454" s="917">
        <v>6.4539999999999997</v>
      </c>
      <c r="C454" s="917">
        <v>0</v>
      </c>
      <c r="D454" s="917">
        <v>6.4539999999999997</v>
      </c>
      <c r="E454" s="917">
        <v>0</v>
      </c>
      <c r="F454" s="917">
        <v>6.4539999999999997</v>
      </c>
      <c r="G454" s="917">
        <v>6.4539999999999997</v>
      </c>
      <c r="H454" s="917">
        <v>0</v>
      </c>
      <c r="I454" s="917">
        <v>6.4539999999999997</v>
      </c>
      <c r="J454" s="917">
        <v>6.4539999999999997</v>
      </c>
      <c r="K454" s="918">
        <v>0</v>
      </c>
    </row>
    <row r="455" spans="1:11">
      <c r="A455" s="916" t="s">
        <v>1219</v>
      </c>
      <c r="B455" s="917">
        <v>314.59199999999998</v>
      </c>
      <c r="C455" s="917">
        <v>314.59199999999998</v>
      </c>
      <c r="D455" s="917">
        <v>0</v>
      </c>
      <c r="E455" s="917">
        <v>0</v>
      </c>
      <c r="F455" s="917">
        <v>0</v>
      </c>
      <c r="G455" s="917">
        <v>0</v>
      </c>
      <c r="H455" s="917">
        <v>0</v>
      </c>
      <c r="I455" s="917">
        <v>0</v>
      </c>
      <c r="J455" s="917">
        <v>0</v>
      </c>
      <c r="K455" s="918">
        <v>0</v>
      </c>
    </row>
    <row r="456" spans="1:11">
      <c r="A456" s="916" t="s">
        <v>1274</v>
      </c>
      <c r="B456" s="917">
        <v>22.123999999999999</v>
      </c>
      <c r="C456" s="917">
        <v>0</v>
      </c>
      <c r="D456" s="917">
        <v>22.123999999999999</v>
      </c>
      <c r="E456" s="917">
        <v>0</v>
      </c>
      <c r="F456" s="917">
        <v>22.123999999999999</v>
      </c>
      <c r="G456" s="917">
        <v>22.123999999999999</v>
      </c>
      <c r="H456" s="917">
        <v>0</v>
      </c>
      <c r="I456" s="917">
        <v>22.123999999999999</v>
      </c>
      <c r="J456" s="917">
        <v>22.123999999999999</v>
      </c>
      <c r="K456" s="918">
        <v>0</v>
      </c>
    </row>
    <row r="457" spans="1:11">
      <c r="A457" s="916" t="s">
        <v>1220</v>
      </c>
      <c r="B457" s="917">
        <v>1155.018</v>
      </c>
      <c r="C457" s="917">
        <v>12.5</v>
      </c>
      <c r="D457" s="917">
        <v>1142.518</v>
      </c>
      <c r="E457" s="917">
        <v>0</v>
      </c>
      <c r="F457" s="917">
        <v>1142.518</v>
      </c>
      <c r="G457" s="917">
        <v>1142.518</v>
      </c>
      <c r="H457" s="917">
        <v>0</v>
      </c>
      <c r="I457" s="917">
        <v>1088.951</v>
      </c>
      <c r="J457" s="917">
        <v>1088.951</v>
      </c>
      <c r="K457" s="918">
        <v>0</v>
      </c>
    </row>
    <row r="458" spans="1:11">
      <c r="A458" s="916" t="s">
        <v>1221</v>
      </c>
      <c r="B458" s="917">
        <v>242004.86300876027</v>
      </c>
      <c r="C458" s="917">
        <v>240196.77200876028</v>
      </c>
      <c r="D458" s="917">
        <v>1808.0909999999999</v>
      </c>
      <c r="E458" s="917">
        <v>0</v>
      </c>
      <c r="F458" s="917">
        <v>1808.0909999999999</v>
      </c>
      <c r="G458" s="917">
        <v>1808.0909999999999</v>
      </c>
      <c r="H458" s="917">
        <v>0</v>
      </c>
      <c r="I458" s="917">
        <v>0</v>
      </c>
      <c r="J458" s="917">
        <v>0</v>
      </c>
      <c r="K458" s="918">
        <v>0</v>
      </c>
    </row>
    <row r="459" spans="1:11">
      <c r="A459" s="916" t="s">
        <v>1224</v>
      </c>
      <c r="B459" s="917">
        <v>3577828.8246710408</v>
      </c>
      <c r="C459" s="917">
        <v>2689118.1372910403</v>
      </c>
      <c r="D459" s="917">
        <v>888710.68738000002</v>
      </c>
      <c r="E459" s="917">
        <v>0</v>
      </c>
      <c r="F459" s="917">
        <v>888710.68738000002</v>
      </c>
      <c r="G459" s="917">
        <v>888710.68738000002</v>
      </c>
      <c r="H459" s="917">
        <v>0</v>
      </c>
      <c r="I459" s="917">
        <v>148257.16564391201</v>
      </c>
      <c r="J459" s="917">
        <v>148257.16564391201</v>
      </c>
      <c r="K459" s="918">
        <v>0</v>
      </c>
    </row>
    <row r="460" spans="1:11">
      <c r="A460" s="916" t="s">
        <v>1277</v>
      </c>
      <c r="B460" s="917">
        <v>877.16064000000006</v>
      </c>
      <c r="C460" s="917">
        <v>877.16064000000006</v>
      </c>
      <c r="D460" s="917">
        <v>0</v>
      </c>
      <c r="E460" s="917">
        <v>0</v>
      </c>
      <c r="F460" s="917">
        <v>0</v>
      </c>
      <c r="G460" s="917">
        <v>0</v>
      </c>
      <c r="H460" s="917">
        <v>0</v>
      </c>
      <c r="I460" s="917">
        <v>0</v>
      </c>
      <c r="J460" s="917">
        <v>0</v>
      </c>
      <c r="K460" s="918">
        <v>0</v>
      </c>
    </row>
    <row r="461" spans="1:11">
      <c r="A461" s="916" t="s">
        <v>1287</v>
      </c>
      <c r="B461" s="917">
        <v>3984.3980000000001</v>
      </c>
      <c r="C461" s="917">
        <v>0</v>
      </c>
      <c r="D461" s="917">
        <v>3984.3980000000001</v>
      </c>
      <c r="E461" s="917">
        <v>0</v>
      </c>
      <c r="F461" s="917">
        <v>3984.3980000000001</v>
      </c>
      <c r="G461" s="917">
        <v>3984.3980000000001</v>
      </c>
      <c r="H461" s="917">
        <v>0</v>
      </c>
      <c r="I461" s="917">
        <v>3984.3980000000001</v>
      </c>
      <c r="J461" s="917">
        <v>3984.3980000000001</v>
      </c>
      <c r="K461" s="918">
        <v>0</v>
      </c>
    </row>
    <row r="462" spans="1:11">
      <c r="A462" s="916" t="s">
        <v>1225</v>
      </c>
      <c r="B462" s="917">
        <v>119320.39117643997</v>
      </c>
      <c r="C462" s="917">
        <v>33738.419689439987</v>
      </c>
      <c r="D462" s="917">
        <v>85581.971486999988</v>
      </c>
      <c r="E462" s="917">
        <v>0</v>
      </c>
      <c r="F462" s="917">
        <v>85581.971486999988</v>
      </c>
      <c r="G462" s="917">
        <v>85581.971486999988</v>
      </c>
      <c r="H462" s="917">
        <v>0</v>
      </c>
      <c r="I462" s="917">
        <v>78226.469228699993</v>
      </c>
      <c r="J462" s="917">
        <v>78226.469228699993</v>
      </c>
      <c r="K462" s="918">
        <v>0</v>
      </c>
    </row>
    <row r="463" spans="1:11">
      <c r="A463" s="916" t="s">
        <v>1226</v>
      </c>
      <c r="B463" s="917">
        <v>437.49299999999999</v>
      </c>
      <c r="C463" s="917">
        <v>427.673</v>
      </c>
      <c r="D463" s="917">
        <v>9.82</v>
      </c>
      <c r="E463" s="917">
        <v>0</v>
      </c>
      <c r="F463" s="917">
        <v>9.82</v>
      </c>
      <c r="G463" s="917">
        <v>9.82</v>
      </c>
      <c r="H463" s="917">
        <v>0</v>
      </c>
      <c r="I463" s="917">
        <v>7.8449999999999998</v>
      </c>
      <c r="J463" s="917">
        <v>7.8449999999999998</v>
      </c>
      <c r="K463" s="918">
        <v>0</v>
      </c>
    </row>
    <row r="464" spans="1:11">
      <c r="A464" s="916" t="s">
        <v>1227</v>
      </c>
      <c r="B464" s="917">
        <v>16295.384177639999</v>
      </c>
      <c r="C464" s="917">
        <v>9624.7031776399981</v>
      </c>
      <c r="D464" s="917">
        <v>6670.6809999999996</v>
      </c>
      <c r="E464" s="917">
        <v>0</v>
      </c>
      <c r="F464" s="917">
        <v>6670.6809999999996</v>
      </c>
      <c r="G464" s="917">
        <v>6670.6809999999996</v>
      </c>
      <c r="H464" s="917">
        <v>0</v>
      </c>
      <c r="I464" s="917">
        <v>6653.9650000000001</v>
      </c>
      <c r="J464" s="917">
        <v>6653.9650000000001</v>
      </c>
      <c r="K464" s="918">
        <v>0</v>
      </c>
    </row>
    <row r="465" spans="1:11">
      <c r="A465" s="916" t="s">
        <v>1230</v>
      </c>
      <c r="B465" s="917">
        <v>33.088000000000001</v>
      </c>
      <c r="C465" s="917">
        <v>0</v>
      </c>
      <c r="D465" s="917">
        <v>33.088000000000001</v>
      </c>
      <c r="E465" s="917">
        <v>0</v>
      </c>
      <c r="F465" s="917">
        <v>33.088000000000001</v>
      </c>
      <c r="G465" s="917">
        <v>33.088000000000001</v>
      </c>
      <c r="H465" s="917">
        <v>0</v>
      </c>
      <c r="I465" s="917">
        <v>33.088000000000001</v>
      </c>
      <c r="J465" s="917">
        <v>33.088000000000001</v>
      </c>
      <c r="K465" s="918">
        <v>0</v>
      </c>
    </row>
    <row r="466" spans="1:11">
      <c r="A466" s="916" t="s">
        <v>1231</v>
      </c>
      <c r="B466" s="917">
        <v>1294.0179424999999</v>
      </c>
      <c r="C466" s="917">
        <v>1294.0179424999999</v>
      </c>
      <c r="D466" s="917">
        <v>0</v>
      </c>
      <c r="E466" s="917">
        <v>0</v>
      </c>
      <c r="F466" s="917">
        <v>0</v>
      </c>
      <c r="G466" s="917">
        <v>0</v>
      </c>
      <c r="H466" s="917">
        <v>0</v>
      </c>
      <c r="I466" s="917">
        <v>0</v>
      </c>
      <c r="J466" s="917">
        <v>0</v>
      </c>
      <c r="K466" s="918">
        <v>0</v>
      </c>
    </row>
    <row r="467" spans="1:11">
      <c r="A467" s="916" t="s">
        <v>1232</v>
      </c>
      <c r="B467" s="917">
        <v>2440.0288842</v>
      </c>
      <c r="C467" s="917">
        <v>1020.3748842</v>
      </c>
      <c r="D467" s="917">
        <v>1419.654</v>
      </c>
      <c r="E467" s="917">
        <v>0</v>
      </c>
      <c r="F467" s="917">
        <v>1419.654</v>
      </c>
      <c r="G467" s="917">
        <v>1419.654</v>
      </c>
      <c r="H467" s="917">
        <v>0</v>
      </c>
      <c r="I467" s="917">
        <v>193.999</v>
      </c>
      <c r="J467" s="917">
        <v>193.999</v>
      </c>
      <c r="K467" s="918">
        <v>0</v>
      </c>
    </row>
    <row r="468" spans="1:11">
      <c r="A468" s="916" t="s">
        <v>1233</v>
      </c>
      <c r="B468" s="917">
        <v>1248.2529999999999</v>
      </c>
      <c r="C468" s="917">
        <v>0</v>
      </c>
      <c r="D468" s="917">
        <v>1248.2529999999999</v>
      </c>
      <c r="E468" s="917">
        <v>0</v>
      </c>
      <c r="F468" s="917">
        <v>1248.2529999999999</v>
      </c>
      <c r="G468" s="917">
        <v>1248.2529999999999</v>
      </c>
      <c r="H468" s="917">
        <v>0</v>
      </c>
      <c r="I468" s="917">
        <v>22.291</v>
      </c>
      <c r="J468" s="917">
        <v>22.291</v>
      </c>
      <c r="K468" s="918">
        <v>0</v>
      </c>
    </row>
    <row r="469" spans="1:11">
      <c r="A469" s="916" t="s">
        <v>1288</v>
      </c>
      <c r="B469" s="917">
        <v>11.898</v>
      </c>
      <c r="C469" s="917">
        <v>0</v>
      </c>
      <c r="D469" s="917">
        <v>11.898</v>
      </c>
      <c r="E469" s="917">
        <v>0</v>
      </c>
      <c r="F469" s="917">
        <v>11.898</v>
      </c>
      <c r="G469" s="917">
        <v>11.898</v>
      </c>
      <c r="H469" s="917">
        <v>0</v>
      </c>
      <c r="I469" s="917">
        <v>11.898</v>
      </c>
      <c r="J469" s="917">
        <v>11.898</v>
      </c>
      <c r="K469" s="918">
        <v>0</v>
      </c>
    </row>
    <row r="470" spans="1:11">
      <c r="A470" s="916" t="s">
        <v>1234</v>
      </c>
      <c r="B470" s="917">
        <v>12.833</v>
      </c>
      <c r="C470" s="917">
        <v>0</v>
      </c>
      <c r="D470" s="917">
        <v>12.833</v>
      </c>
      <c r="E470" s="917">
        <v>0</v>
      </c>
      <c r="F470" s="917">
        <v>12.833</v>
      </c>
      <c r="G470" s="917">
        <v>12.833</v>
      </c>
      <c r="H470" s="917">
        <v>0</v>
      </c>
      <c r="I470" s="917">
        <v>11.616</v>
      </c>
      <c r="J470" s="917">
        <v>11.616</v>
      </c>
      <c r="K470" s="918">
        <v>0</v>
      </c>
    </row>
    <row r="471" spans="1:11">
      <c r="A471" s="916" t="s">
        <v>1235</v>
      </c>
      <c r="B471" s="917">
        <v>549421.18599999999</v>
      </c>
      <c r="C471" s="917">
        <v>549260.80000000005</v>
      </c>
      <c r="D471" s="917">
        <v>160.386</v>
      </c>
      <c r="E471" s="917">
        <v>0</v>
      </c>
      <c r="F471" s="917">
        <v>160.386</v>
      </c>
      <c r="G471" s="917">
        <v>160.386</v>
      </c>
      <c r="H471" s="917">
        <v>0</v>
      </c>
      <c r="I471" s="917">
        <v>28.527000000000001</v>
      </c>
      <c r="J471" s="917">
        <v>28.527000000000001</v>
      </c>
      <c r="K471" s="918">
        <v>0</v>
      </c>
    </row>
    <row r="472" spans="1:11">
      <c r="A472" s="916" t="s">
        <v>1237</v>
      </c>
      <c r="B472" s="917">
        <v>21.905999999999999</v>
      </c>
      <c r="C472" s="917">
        <v>0</v>
      </c>
      <c r="D472" s="917">
        <v>21.905999999999999</v>
      </c>
      <c r="E472" s="917">
        <v>0</v>
      </c>
      <c r="F472" s="917">
        <v>21.905999999999999</v>
      </c>
      <c r="G472" s="917">
        <v>21.905999999999999</v>
      </c>
      <c r="H472" s="917">
        <v>0</v>
      </c>
      <c r="I472" s="917">
        <v>0</v>
      </c>
      <c r="J472" s="917">
        <v>0</v>
      </c>
      <c r="K472" s="918">
        <v>0</v>
      </c>
    </row>
    <row r="473" spans="1:11">
      <c r="A473" s="916" t="s">
        <v>1238</v>
      </c>
      <c r="B473" s="917">
        <v>813.54899999999998</v>
      </c>
      <c r="C473" s="917">
        <v>0</v>
      </c>
      <c r="D473" s="917">
        <v>813.54899999999998</v>
      </c>
      <c r="E473" s="917">
        <v>0</v>
      </c>
      <c r="F473" s="917">
        <v>813.54899999999998</v>
      </c>
      <c r="G473" s="917">
        <v>813.54899999999998</v>
      </c>
      <c r="H473" s="917">
        <v>0</v>
      </c>
      <c r="I473" s="917">
        <v>6.4000000000000001E-2</v>
      </c>
      <c r="J473" s="917">
        <v>6.4000000000000001E-2</v>
      </c>
      <c r="K473" s="918">
        <v>0</v>
      </c>
    </row>
    <row r="474" spans="1:11">
      <c r="A474" s="916" t="s">
        <v>1240</v>
      </c>
      <c r="B474" s="917">
        <v>1826.4973300000001</v>
      </c>
      <c r="C474" s="917">
        <v>1826.4973300000001</v>
      </c>
      <c r="D474" s="917">
        <v>0</v>
      </c>
      <c r="E474" s="917">
        <v>0</v>
      </c>
      <c r="F474" s="917">
        <v>0</v>
      </c>
      <c r="G474" s="917">
        <v>0</v>
      </c>
      <c r="H474" s="917">
        <v>0</v>
      </c>
      <c r="I474" s="917">
        <v>0</v>
      </c>
      <c r="J474" s="917">
        <v>0</v>
      </c>
      <c r="K474" s="918">
        <v>0</v>
      </c>
    </row>
    <row r="475" spans="1:11">
      <c r="A475" s="916" t="s">
        <v>1241</v>
      </c>
      <c r="B475" s="917">
        <v>82938.977613499999</v>
      </c>
      <c r="C475" s="917">
        <v>74233.267613499993</v>
      </c>
      <c r="D475" s="917">
        <v>8705.7099999999991</v>
      </c>
      <c r="E475" s="917">
        <v>0</v>
      </c>
      <c r="F475" s="917">
        <v>8705.7099999999991</v>
      </c>
      <c r="G475" s="917">
        <v>8705.7099999999991</v>
      </c>
      <c r="H475" s="917">
        <v>0</v>
      </c>
      <c r="I475" s="917">
        <v>2504.1889999999999</v>
      </c>
      <c r="J475" s="917">
        <v>2504.1889999999999</v>
      </c>
      <c r="K475" s="918">
        <v>0</v>
      </c>
    </row>
    <row r="476" spans="1:11">
      <c r="A476" s="916" t="s">
        <v>1243</v>
      </c>
      <c r="B476" s="917">
        <v>388018.45273659989</v>
      </c>
      <c r="C476" s="917">
        <v>381050.13873659994</v>
      </c>
      <c r="D476" s="917">
        <v>6968.3140000000003</v>
      </c>
      <c r="E476" s="917">
        <v>0</v>
      </c>
      <c r="F476" s="917">
        <v>6968.3140000000003</v>
      </c>
      <c r="G476" s="917">
        <v>6968.3140000000003</v>
      </c>
      <c r="H476" s="917">
        <v>0</v>
      </c>
      <c r="I476" s="917">
        <v>2821.9290000000001</v>
      </c>
      <c r="J476" s="917">
        <v>2821.9290000000001</v>
      </c>
      <c r="K476" s="918">
        <v>0</v>
      </c>
    </row>
    <row r="477" spans="1:11">
      <c r="A477" s="916" t="s">
        <v>1244</v>
      </c>
      <c r="B477" s="917">
        <v>120455.7827</v>
      </c>
      <c r="C477" s="917">
        <v>10460.003699999999</v>
      </c>
      <c r="D477" s="917">
        <v>109995.77899999999</v>
      </c>
      <c r="E477" s="917">
        <v>0</v>
      </c>
      <c r="F477" s="917">
        <v>109995.77899999999</v>
      </c>
      <c r="G477" s="917">
        <v>109995.77899999999</v>
      </c>
      <c r="H477" s="917">
        <v>0</v>
      </c>
      <c r="I477" s="917">
        <v>0</v>
      </c>
      <c r="J477" s="917">
        <v>0</v>
      </c>
      <c r="K477" s="918">
        <v>0</v>
      </c>
    </row>
    <row r="478" spans="1:11">
      <c r="A478" s="916" t="s">
        <v>1245</v>
      </c>
      <c r="B478" s="917">
        <v>132.136</v>
      </c>
      <c r="C478" s="917">
        <v>132.136</v>
      </c>
      <c r="D478" s="917">
        <v>0</v>
      </c>
      <c r="E478" s="917">
        <v>0</v>
      </c>
      <c r="F478" s="917">
        <v>0</v>
      </c>
      <c r="G478" s="917">
        <v>0</v>
      </c>
      <c r="H478" s="917">
        <v>0</v>
      </c>
      <c r="I478" s="917">
        <v>0</v>
      </c>
      <c r="J478" s="917">
        <v>0</v>
      </c>
      <c r="K478" s="918">
        <v>0</v>
      </c>
    </row>
    <row r="479" spans="1:11">
      <c r="A479" s="916" t="s">
        <v>1247</v>
      </c>
      <c r="B479" s="917">
        <v>-81.59</v>
      </c>
      <c r="C479" s="917">
        <v>-115.919</v>
      </c>
      <c r="D479" s="917">
        <v>34.329000000000001</v>
      </c>
      <c r="E479" s="917">
        <v>0</v>
      </c>
      <c r="F479" s="917">
        <v>34.329000000000001</v>
      </c>
      <c r="G479" s="917">
        <v>34.329000000000001</v>
      </c>
      <c r="H479" s="917">
        <v>0</v>
      </c>
      <c r="I479" s="917">
        <v>0</v>
      </c>
      <c r="J479" s="917">
        <v>0</v>
      </c>
      <c r="K479" s="918">
        <v>0</v>
      </c>
    </row>
    <row r="480" spans="1:11">
      <c r="A480" s="916" t="s">
        <v>1248</v>
      </c>
      <c r="B480" s="917">
        <v>0.36099999999999999</v>
      </c>
      <c r="C480" s="917">
        <v>0</v>
      </c>
      <c r="D480" s="917">
        <v>0.36099999999999999</v>
      </c>
      <c r="E480" s="917">
        <v>0</v>
      </c>
      <c r="F480" s="917">
        <v>0.36099999999999999</v>
      </c>
      <c r="G480" s="917">
        <v>0.36099999999999999</v>
      </c>
      <c r="H480" s="917">
        <v>0</v>
      </c>
      <c r="I480" s="917">
        <v>0</v>
      </c>
      <c r="J480" s="917">
        <v>0</v>
      </c>
      <c r="K480" s="918">
        <v>0</v>
      </c>
    </row>
    <row r="481" spans="1:11">
      <c r="A481" s="916" t="s">
        <v>1249</v>
      </c>
      <c r="B481" s="917">
        <v>4094.2407889000001</v>
      </c>
      <c r="C481" s="917">
        <v>3927.1977889</v>
      </c>
      <c r="D481" s="917">
        <v>167.04300000000001</v>
      </c>
      <c r="E481" s="917">
        <v>0</v>
      </c>
      <c r="F481" s="917">
        <v>167.04300000000001</v>
      </c>
      <c r="G481" s="917">
        <v>167.04300000000001</v>
      </c>
      <c r="H481" s="917">
        <v>0</v>
      </c>
      <c r="I481" s="917">
        <v>0</v>
      </c>
      <c r="J481" s="917">
        <v>0</v>
      </c>
      <c r="K481" s="918">
        <v>0</v>
      </c>
    </row>
    <row r="482" spans="1:11">
      <c r="A482" s="916" t="s">
        <v>1250</v>
      </c>
      <c r="B482" s="917">
        <v>71242.193937222502</v>
      </c>
      <c r="C482" s="917">
        <v>58056.341137222502</v>
      </c>
      <c r="D482" s="917">
        <v>13185.852800000001</v>
      </c>
      <c r="E482" s="917">
        <v>0</v>
      </c>
      <c r="F482" s="917">
        <v>13185.852800000001</v>
      </c>
      <c r="G482" s="917">
        <v>13185.852800000001</v>
      </c>
      <c r="H482" s="917">
        <v>0</v>
      </c>
      <c r="I482" s="917">
        <v>9656.2420000000002</v>
      </c>
      <c r="J482" s="917">
        <v>9656.2420000000002</v>
      </c>
      <c r="K482" s="918">
        <v>0</v>
      </c>
    </row>
    <row r="483" spans="1:11">
      <c r="A483" s="916" t="s">
        <v>1251</v>
      </c>
      <c r="B483" s="917">
        <v>1.7190000000000001</v>
      </c>
      <c r="C483" s="917">
        <v>0</v>
      </c>
      <c r="D483" s="917">
        <v>1.7190000000000001</v>
      </c>
      <c r="E483" s="917">
        <v>0</v>
      </c>
      <c r="F483" s="917">
        <v>1.7190000000000001</v>
      </c>
      <c r="G483" s="917">
        <v>1.7190000000000001</v>
      </c>
      <c r="H483" s="917">
        <v>0</v>
      </c>
      <c r="I483" s="917">
        <v>0</v>
      </c>
      <c r="J483" s="917">
        <v>0</v>
      </c>
      <c r="K483" s="918">
        <v>0</v>
      </c>
    </row>
    <row r="484" spans="1:11">
      <c r="A484" s="916" t="s">
        <v>1252</v>
      </c>
      <c r="B484" s="917">
        <v>246.91900000000001</v>
      </c>
      <c r="C484" s="917">
        <v>0</v>
      </c>
      <c r="D484" s="917">
        <v>246.91900000000001</v>
      </c>
      <c r="E484" s="917">
        <v>0</v>
      </c>
      <c r="F484" s="917">
        <v>246.91900000000001</v>
      </c>
      <c r="G484" s="917">
        <v>246.91900000000001</v>
      </c>
      <c r="H484" s="917">
        <v>0</v>
      </c>
      <c r="I484" s="917">
        <v>246.91900000000001</v>
      </c>
      <c r="J484" s="917">
        <v>246.91900000000001</v>
      </c>
      <c r="K484" s="918">
        <v>0</v>
      </c>
    </row>
    <row r="485" spans="1:11">
      <c r="A485" s="916" t="s">
        <v>1253</v>
      </c>
      <c r="B485" s="917">
        <v>2381.3485000000001</v>
      </c>
      <c r="C485" s="917">
        <v>2381.3485000000001</v>
      </c>
      <c r="D485" s="917">
        <v>0</v>
      </c>
      <c r="E485" s="917">
        <v>0</v>
      </c>
      <c r="F485" s="917">
        <v>0</v>
      </c>
      <c r="G485" s="917">
        <v>0</v>
      </c>
      <c r="H485" s="917">
        <v>0</v>
      </c>
      <c r="I485" s="917">
        <v>26.568999999999999</v>
      </c>
      <c r="J485" s="917">
        <v>26.568999999999999</v>
      </c>
      <c r="K485" s="918">
        <v>0</v>
      </c>
    </row>
    <row r="486" spans="1:11">
      <c r="A486" s="916" t="s">
        <v>1254</v>
      </c>
      <c r="B486" s="917">
        <v>212188.54725964952</v>
      </c>
      <c r="C486" s="917">
        <v>212188.54725964952</v>
      </c>
      <c r="D486" s="917">
        <v>0</v>
      </c>
      <c r="E486" s="917">
        <v>0</v>
      </c>
      <c r="F486" s="917">
        <v>0</v>
      </c>
      <c r="G486" s="917">
        <v>0</v>
      </c>
      <c r="H486" s="917">
        <v>0</v>
      </c>
      <c r="I486" s="917">
        <v>0</v>
      </c>
      <c r="J486" s="917">
        <v>0</v>
      </c>
      <c r="K486" s="918">
        <v>0</v>
      </c>
    </row>
    <row r="487" spans="1:11">
      <c r="A487" s="916" t="s">
        <v>1257</v>
      </c>
      <c r="B487" s="917">
        <v>26.213999999999999</v>
      </c>
      <c r="C487" s="917">
        <v>0</v>
      </c>
      <c r="D487" s="917">
        <v>26.213999999999999</v>
      </c>
      <c r="E487" s="917">
        <v>0</v>
      </c>
      <c r="F487" s="917">
        <v>26.213999999999999</v>
      </c>
      <c r="G487" s="917">
        <v>26.213999999999999</v>
      </c>
      <c r="H487" s="917">
        <v>0</v>
      </c>
      <c r="I487" s="917">
        <v>26.213999999999999</v>
      </c>
      <c r="J487" s="917">
        <v>26.213999999999999</v>
      </c>
      <c r="K487" s="918">
        <v>0</v>
      </c>
    </row>
    <row r="488" spans="1:11">
      <c r="A488" s="916" t="s">
        <v>1259</v>
      </c>
      <c r="B488" s="917">
        <v>137.88900000000001</v>
      </c>
      <c r="C488" s="917">
        <v>0</v>
      </c>
      <c r="D488" s="917">
        <v>137.88900000000001</v>
      </c>
      <c r="E488" s="917">
        <v>0</v>
      </c>
      <c r="F488" s="917">
        <v>137.88900000000001</v>
      </c>
      <c r="G488" s="917">
        <v>137.88900000000001</v>
      </c>
      <c r="H488" s="917">
        <v>0</v>
      </c>
      <c r="I488" s="917">
        <v>137.02799999999999</v>
      </c>
      <c r="J488" s="917">
        <v>137.02799999999999</v>
      </c>
      <c r="K488" s="918">
        <v>0</v>
      </c>
    </row>
    <row r="489" spans="1:11">
      <c r="A489" s="916" t="s">
        <v>1260</v>
      </c>
      <c r="B489" s="917">
        <v>2087048.1319975422</v>
      </c>
      <c r="C489" s="917">
        <v>1979588.2655525422</v>
      </c>
      <c r="D489" s="917">
        <v>107459.86644499999</v>
      </c>
      <c r="E489" s="917">
        <v>0</v>
      </c>
      <c r="F489" s="917">
        <v>107459.86644499999</v>
      </c>
      <c r="G489" s="917">
        <v>107459.86644499999</v>
      </c>
      <c r="H489" s="917">
        <v>0</v>
      </c>
      <c r="I489" s="917">
        <v>79876.026444999996</v>
      </c>
      <c r="J489" s="917">
        <v>79876.026444999996</v>
      </c>
      <c r="K489" s="918">
        <v>0</v>
      </c>
    </row>
    <row r="490" spans="1:11">
      <c r="A490" s="916" t="s">
        <v>1289</v>
      </c>
      <c r="B490" s="917">
        <v>40095.158195000004</v>
      </c>
      <c r="C490" s="917">
        <v>101.45660000000009</v>
      </c>
      <c r="D490" s="917">
        <v>39993.701594999999</v>
      </c>
      <c r="E490" s="917">
        <v>0</v>
      </c>
      <c r="F490" s="917">
        <v>39993.701594999999</v>
      </c>
      <c r="G490" s="917">
        <v>39993.701594999999</v>
      </c>
      <c r="H490" s="917">
        <v>0</v>
      </c>
      <c r="I490" s="917">
        <v>37387.673000000003</v>
      </c>
      <c r="J490" s="917">
        <v>37387.673000000003</v>
      </c>
      <c r="K490" s="918">
        <v>0</v>
      </c>
    </row>
    <row r="491" spans="1:11">
      <c r="A491" s="916" t="s">
        <v>1290</v>
      </c>
      <c r="B491" s="917">
        <v>200855.16463019999</v>
      </c>
      <c r="C491" s="917">
        <v>61712.7476302</v>
      </c>
      <c r="D491" s="917">
        <v>139142.41699999999</v>
      </c>
      <c r="E491" s="917">
        <v>0</v>
      </c>
      <c r="F491" s="917">
        <v>139142.41699999999</v>
      </c>
      <c r="G491" s="917">
        <v>139142.41699999999</v>
      </c>
      <c r="H491" s="917">
        <v>0</v>
      </c>
      <c r="I491" s="917">
        <v>34207.146999999997</v>
      </c>
      <c r="J491" s="917">
        <v>34207.146999999997</v>
      </c>
      <c r="K491" s="918">
        <v>0</v>
      </c>
    </row>
    <row r="492" spans="1:11">
      <c r="A492" s="916" t="s">
        <v>1261</v>
      </c>
      <c r="B492" s="917">
        <v>1008614.9927729726</v>
      </c>
      <c r="C492" s="917">
        <v>724896.4887729726</v>
      </c>
      <c r="D492" s="917">
        <v>283718.50400000002</v>
      </c>
      <c r="E492" s="917">
        <v>0</v>
      </c>
      <c r="F492" s="917">
        <v>283718.50400000002</v>
      </c>
      <c r="G492" s="917">
        <v>283718.50400000002</v>
      </c>
      <c r="H492" s="917">
        <v>0</v>
      </c>
      <c r="I492" s="917">
        <v>227999.21299999999</v>
      </c>
      <c r="J492" s="917">
        <v>227999.21299999999</v>
      </c>
      <c r="K492" s="918">
        <v>0</v>
      </c>
    </row>
    <row r="493" spans="1:11">
      <c r="A493" s="916" t="s">
        <v>1262</v>
      </c>
      <c r="B493" s="917">
        <v>-500.53608000000003</v>
      </c>
      <c r="C493" s="917">
        <v>-500.53608000000003</v>
      </c>
      <c r="D493" s="917">
        <v>0</v>
      </c>
      <c r="E493" s="917">
        <v>0</v>
      </c>
      <c r="F493" s="917">
        <v>0</v>
      </c>
      <c r="G493" s="917">
        <v>0</v>
      </c>
      <c r="H493" s="917">
        <v>0</v>
      </c>
      <c r="I493" s="917">
        <v>0</v>
      </c>
      <c r="J493" s="917">
        <v>0</v>
      </c>
      <c r="K493" s="918">
        <v>0</v>
      </c>
    </row>
    <row r="494" spans="1:11">
      <c r="A494" s="916" t="s">
        <v>1264</v>
      </c>
      <c r="B494" s="917">
        <v>4.8000000000000001E-2</v>
      </c>
      <c r="C494" s="917">
        <v>0</v>
      </c>
      <c r="D494" s="917">
        <v>4.8000000000000001E-2</v>
      </c>
      <c r="E494" s="917">
        <v>0</v>
      </c>
      <c r="F494" s="917">
        <v>4.8000000000000001E-2</v>
      </c>
      <c r="G494" s="917">
        <v>4.8000000000000001E-2</v>
      </c>
      <c r="H494" s="917">
        <v>0</v>
      </c>
      <c r="I494" s="917">
        <v>0</v>
      </c>
      <c r="J494" s="917">
        <v>0</v>
      </c>
      <c r="K494" s="918">
        <v>0</v>
      </c>
    </row>
    <row r="495" spans="1:11" ht="15" thickBot="1">
      <c r="A495" s="919" t="s">
        <v>1265</v>
      </c>
      <c r="B495" s="920">
        <v>5.6369999999999996</v>
      </c>
      <c r="C495" s="920">
        <v>0</v>
      </c>
      <c r="D495" s="920">
        <v>5.6369999999999996</v>
      </c>
      <c r="E495" s="920">
        <v>0</v>
      </c>
      <c r="F495" s="920">
        <v>5.6369999999999996</v>
      </c>
      <c r="G495" s="920">
        <v>5.6369999999999996</v>
      </c>
      <c r="H495" s="920">
        <v>0</v>
      </c>
      <c r="I495" s="920">
        <v>5.46</v>
      </c>
      <c r="J495" s="920">
        <v>5.46</v>
      </c>
      <c r="K495" s="921">
        <v>0</v>
      </c>
    </row>
    <row r="496" spans="1:11" ht="15" thickBot="1">
      <c r="A496" s="912" t="s">
        <v>6</v>
      </c>
      <c r="B496" s="922">
        <v>16393722.60749132</v>
      </c>
      <c r="C496" s="922">
        <v>13182492.30127627</v>
      </c>
      <c r="D496" s="922">
        <v>3211230.3062150497</v>
      </c>
      <c r="E496" s="922">
        <v>0</v>
      </c>
      <c r="F496" s="922">
        <v>3211230.3062150497</v>
      </c>
      <c r="G496" s="922">
        <v>3211230.3062150497</v>
      </c>
      <c r="H496" s="922">
        <v>0</v>
      </c>
      <c r="I496" s="922">
        <v>967591.88716761197</v>
      </c>
      <c r="J496" s="922">
        <v>967591.88716761197</v>
      </c>
      <c r="K496" s="923">
        <v>0</v>
      </c>
    </row>
    <row r="497" spans="1:1">
      <c r="A497" s="140" t="s">
        <v>134</v>
      </c>
    </row>
  </sheetData>
  <mergeCells count="5">
    <mergeCell ref="A3:K3"/>
    <mergeCell ref="A112:K112"/>
    <mergeCell ref="A220:K220"/>
    <mergeCell ref="A305:K305"/>
    <mergeCell ref="A403:K403"/>
  </mergeCells>
  <hyperlinks>
    <hyperlink ref="A1" location="Menu!A1" display="Return to Menu"/>
  </hyperlinks>
  <pageMargins left="0.25" right="0.25" top="0.75" bottom="0.75" header="0.3" footer="0.3"/>
  <pageSetup paperSize="9" scale="45" orientation="portrait" r:id="rId1"/>
  <rowBreaks count="4" manualBreakCount="4">
    <brk id="110" max="16383" man="1"/>
    <brk id="218" max="16383" man="1"/>
    <brk id="303" max="16383" man="1"/>
    <brk id="4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="90" zoomScaleNormal="75" zoomScaleSheetLayoutView="90" workbookViewId="0">
      <pane xSplit="1" ySplit="3" topLeftCell="B28" activePane="bottomRight" state="frozen"/>
      <selection activeCell="E63" sqref="E63"/>
      <selection pane="topRight" activeCell="E63" sqref="E63"/>
      <selection pane="bottomLeft" activeCell="E63" sqref="E63"/>
      <selection pane="bottomRight"/>
    </sheetView>
  </sheetViews>
  <sheetFormatPr defaultRowHeight="15"/>
  <cols>
    <col min="1" max="1" width="77.7109375" style="96" customWidth="1"/>
    <col min="2" max="6" width="12.42578125" style="96" customWidth="1"/>
    <col min="7" max="8" width="9.140625" style="96"/>
    <col min="9" max="9" width="9.140625" style="96" customWidth="1"/>
    <col min="10" max="16384" width="9.140625" style="96"/>
  </cols>
  <sheetData>
    <row r="1" spans="1:6" ht="33" customHeight="1">
      <c r="A1" s="1" t="s">
        <v>0</v>
      </c>
    </row>
    <row r="2" spans="1:6" s="98" customFormat="1" ht="18" thickBot="1">
      <c r="A2" s="97" t="s">
        <v>63</v>
      </c>
      <c r="B2" s="97"/>
      <c r="C2" s="97"/>
      <c r="D2" s="97"/>
      <c r="E2" s="97"/>
      <c r="F2" s="97"/>
    </row>
    <row r="3" spans="1:6" s="102" customFormat="1" ht="15.75" thickBot="1">
      <c r="A3" s="99" t="s">
        <v>64</v>
      </c>
      <c r="B3" s="100">
        <v>2012</v>
      </c>
      <c r="C3" s="100">
        <v>2013</v>
      </c>
      <c r="D3" s="100">
        <v>2014</v>
      </c>
      <c r="E3" s="101">
        <v>2015</v>
      </c>
      <c r="F3" s="101">
        <v>2016</v>
      </c>
    </row>
    <row r="4" spans="1:6" ht="15.75" thickTop="1">
      <c r="A4" s="103" t="s">
        <v>65</v>
      </c>
      <c r="B4" s="104">
        <v>298.76390999999995</v>
      </c>
      <c r="C4" s="104">
        <v>260.31249628299997</v>
      </c>
      <c r="D4" s="105">
        <v>338.330027143</v>
      </c>
      <c r="E4" s="104">
        <v>326.515087693</v>
      </c>
      <c r="F4" s="104">
        <v>269.70734571440198</v>
      </c>
    </row>
    <row r="5" spans="1:6">
      <c r="A5" s="103"/>
      <c r="B5" s="104">
        <v>0</v>
      </c>
      <c r="C5" s="104">
        <v>0</v>
      </c>
      <c r="D5" s="104">
        <v>0</v>
      </c>
      <c r="E5" s="104">
        <v>0</v>
      </c>
      <c r="F5" s="104">
        <v>0</v>
      </c>
    </row>
    <row r="6" spans="1:6">
      <c r="A6" s="103" t="s">
        <v>66</v>
      </c>
      <c r="B6" s="104">
        <v>577.19308000000001</v>
      </c>
      <c r="C6" s="104">
        <v>308.37309804299997</v>
      </c>
      <c r="D6" s="104">
        <v>455.17349682599991</v>
      </c>
      <c r="E6" s="104">
        <v>417.90665112000005</v>
      </c>
      <c r="F6" s="104">
        <v>413.60948183531099</v>
      </c>
    </row>
    <row r="7" spans="1:6">
      <c r="A7" s="103"/>
      <c r="B7" s="104">
        <v>0</v>
      </c>
      <c r="C7" s="104">
        <v>0</v>
      </c>
      <c r="D7" s="104">
        <v>0</v>
      </c>
      <c r="E7" s="104">
        <v>0</v>
      </c>
      <c r="F7" s="104">
        <v>0</v>
      </c>
    </row>
    <row r="8" spans="1:6">
      <c r="A8" s="103" t="s">
        <v>67</v>
      </c>
      <c r="B8" s="104">
        <v>35.198</v>
      </c>
      <c r="C8" s="104">
        <v>41.603172739999998</v>
      </c>
      <c r="D8" s="104">
        <v>90.293920997000001</v>
      </c>
      <c r="E8" s="104">
        <v>74.171774797000012</v>
      </c>
      <c r="F8" s="104">
        <v>67.272602635829003</v>
      </c>
    </row>
    <row r="9" spans="1:6">
      <c r="A9" s="103"/>
      <c r="B9" s="104">
        <v>0</v>
      </c>
      <c r="C9" s="104">
        <v>0</v>
      </c>
      <c r="D9" s="104">
        <v>0</v>
      </c>
      <c r="E9" s="104">
        <v>0</v>
      </c>
      <c r="F9" s="104">
        <v>0</v>
      </c>
    </row>
    <row r="10" spans="1:6">
      <c r="A10" s="103" t="s">
        <v>68</v>
      </c>
      <c r="B10" s="104">
        <v>391.18158</v>
      </c>
      <c r="C10" s="104">
        <v>662.18454723899993</v>
      </c>
      <c r="D10" s="104">
        <v>404.89635600600008</v>
      </c>
      <c r="E10" s="104">
        <v>346.93068311999997</v>
      </c>
      <c r="F10" s="104">
        <v>461.40920509350298</v>
      </c>
    </row>
    <row r="11" spans="1:6" ht="18">
      <c r="A11" s="106"/>
      <c r="B11" s="104">
        <v>0</v>
      </c>
      <c r="C11" s="104">
        <v>0</v>
      </c>
      <c r="D11" s="104">
        <v>0</v>
      </c>
      <c r="E11" s="104">
        <v>0</v>
      </c>
      <c r="F11" s="104">
        <v>0</v>
      </c>
    </row>
    <row r="12" spans="1:6">
      <c r="A12" s="103" t="s">
        <v>69</v>
      </c>
      <c r="B12" s="104">
        <v>178.31030999999999</v>
      </c>
      <c r="C12" s="104">
        <v>1449.264427527</v>
      </c>
      <c r="D12" s="104">
        <v>1243.5778362078399</v>
      </c>
      <c r="E12" s="104">
        <v>1273.4441955510501</v>
      </c>
      <c r="F12" s="104">
        <v>2570.8299867928281</v>
      </c>
    </row>
    <row r="13" spans="1:6">
      <c r="A13" s="103"/>
      <c r="B13" s="104">
        <v>0</v>
      </c>
      <c r="C13" s="104">
        <v>0</v>
      </c>
      <c r="D13" s="104">
        <v>0</v>
      </c>
      <c r="E13" s="104">
        <v>0</v>
      </c>
      <c r="F13" s="104">
        <v>0</v>
      </c>
    </row>
    <row r="14" spans="1:6">
      <c r="A14" s="103" t="s">
        <v>70</v>
      </c>
      <c r="B14" s="104">
        <v>450.19435999999996</v>
      </c>
      <c r="C14" s="104">
        <v>502.00896424699999</v>
      </c>
      <c r="D14" s="104">
        <v>583.53501460400003</v>
      </c>
      <c r="E14" s="104">
        <v>578.94687564200001</v>
      </c>
      <c r="F14" s="104">
        <v>736.18661640946709</v>
      </c>
    </row>
    <row r="15" spans="1:6">
      <c r="A15" s="103"/>
      <c r="B15" s="104">
        <v>0</v>
      </c>
      <c r="C15" s="104">
        <v>0</v>
      </c>
      <c r="D15" s="104">
        <v>0</v>
      </c>
      <c r="E15" s="104">
        <v>0</v>
      </c>
      <c r="F15" s="104">
        <v>0</v>
      </c>
    </row>
    <row r="16" spans="1:6">
      <c r="A16" s="103" t="s">
        <v>71</v>
      </c>
      <c r="B16" s="104">
        <v>317.73199</v>
      </c>
      <c r="C16" s="104">
        <v>631.13922936200004</v>
      </c>
      <c r="D16" s="104">
        <v>444.83311803399999</v>
      </c>
      <c r="E16" s="104">
        <v>378.74739047200001</v>
      </c>
      <c r="F16" s="104">
        <v>463.28876321315505</v>
      </c>
    </row>
    <row r="17" spans="1:6">
      <c r="A17" s="103"/>
      <c r="B17" s="104">
        <v>0</v>
      </c>
      <c r="C17" s="104">
        <v>0</v>
      </c>
      <c r="D17" s="104">
        <v>0</v>
      </c>
      <c r="E17" s="104">
        <v>0</v>
      </c>
      <c r="F17" s="104">
        <v>0</v>
      </c>
    </row>
    <row r="18" spans="1:6">
      <c r="A18" s="103" t="s">
        <v>72</v>
      </c>
      <c r="B18" s="104">
        <v>5.9232800000000001</v>
      </c>
      <c r="C18" s="104">
        <v>9.8984596290000013</v>
      </c>
      <c r="D18" s="104">
        <v>5.747429738000001</v>
      </c>
      <c r="E18" s="104">
        <v>7.5559499710000004</v>
      </c>
      <c r="F18" s="104">
        <v>9.3598171280750009</v>
      </c>
    </row>
    <row r="19" spans="1:6">
      <c r="A19" s="103"/>
      <c r="B19" s="104">
        <v>0</v>
      </c>
      <c r="C19" s="104">
        <v>0</v>
      </c>
      <c r="D19" s="104">
        <v>0</v>
      </c>
      <c r="E19" s="104">
        <v>0</v>
      </c>
      <c r="F19" s="104">
        <v>0</v>
      </c>
    </row>
    <row r="20" spans="1:6">
      <c r="A20" s="103" t="s">
        <v>73</v>
      </c>
      <c r="B20" s="104">
        <v>14.193940000000001</v>
      </c>
      <c r="C20" s="104">
        <v>22.710138209999997</v>
      </c>
      <c r="D20" s="104">
        <v>14.942155418</v>
      </c>
      <c r="E20" s="104">
        <v>15.890174063</v>
      </c>
      <c r="F20" s="104">
        <v>13.841873854839999</v>
      </c>
    </row>
    <row r="21" spans="1:6">
      <c r="A21" s="103"/>
      <c r="B21" s="104">
        <v>0</v>
      </c>
      <c r="C21" s="104">
        <v>0</v>
      </c>
      <c r="D21" s="104">
        <v>0</v>
      </c>
      <c r="E21" s="104">
        <v>0</v>
      </c>
      <c r="F21" s="104">
        <v>0</v>
      </c>
    </row>
    <row r="22" spans="1:6">
      <c r="A22" s="103" t="s">
        <v>74</v>
      </c>
      <c r="B22" s="104">
        <v>132.84332000000001</v>
      </c>
      <c r="C22" s="104">
        <v>131.37518093700001</v>
      </c>
      <c r="D22" s="104">
        <v>161.869186888</v>
      </c>
      <c r="E22" s="104">
        <v>151.586986766</v>
      </c>
      <c r="F22" s="104">
        <v>162.42309321547</v>
      </c>
    </row>
    <row r="23" spans="1:6">
      <c r="A23" s="103"/>
      <c r="B23" s="104">
        <v>0</v>
      </c>
      <c r="C23" s="104">
        <v>0</v>
      </c>
      <c r="D23" s="104">
        <v>0</v>
      </c>
      <c r="E23" s="104">
        <v>0</v>
      </c>
      <c r="F23" s="104">
        <v>0</v>
      </c>
    </row>
    <row r="24" spans="1:6">
      <c r="A24" s="103" t="s">
        <v>75</v>
      </c>
      <c r="B24" s="104">
        <v>94.351219999999998</v>
      </c>
      <c r="C24" s="104">
        <v>96.333684069</v>
      </c>
      <c r="D24" s="104">
        <v>106.10879895900001</v>
      </c>
      <c r="E24" s="104">
        <v>92.170846976000007</v>
      </c>
      <c r="F24" s="104">
        <v>114.74180302648701</v>
      </c>
    </row>
    <row r="25" spans="1:6">
      <c r="A25" s="103"/>
      <c r="B25" s="104">
        <v>0</v>
      </c>
      <c r="C25" s="104">
        <v>0</v>
      </c>
      <c r="D25" s="104">
        <v>0</v>
      </c>
      <c r="E25" s="104">
        <v>0</v>
      </c>
      <c r="F25" s="104">
        <v>0</v>
      </c>
    </row>
    <row r="26" spans="1:6">
      <c r="A26" s="103" t="s">
        <v>76</v>
      </c>
      <c r="B26" s="104">
        <v>12.944420000000001</v>
      </c>
      <c r="C26" s="104">
        <v>26.400947148</v>
      </c>
      <c r="D26" s="104">
        <v>26.038663618000001</v>
      </c>
      <c r="E26" s="104">
        <v>30.842962655000001</v>
      </c>
      <c r="F26" s="104">
        <v>43.455422770197998</v>
      </c>
    </row>
    <row r="27" spans="1:6">
      <c r="A27" s="103"/>
      <c r="B27" s="104">
        <v>0</v>
      </c>
      <c r="C27" s="104">
        <v>0</v>
      </c>
      <c r="D27" s="104">
        <v>0</v>
      </c>
      <c r="E27" s="104">
        <v>0</v>
      </c>
      <c r="F27" s="104">
        <v>0</v>
      </c>
    </row>
    <row r="28" spans="1:6">
      <c r="A28" s="103" t="s">
        <v>77</v>
      </c>
      <c r="B28" s="104">
        <v>105.78586</v>
      </c>
      <c r="C28" s="104">
        <v>106.093422807</v>
      </c>
      <c r="D28" s="104">
        <v>112.027668878</v>
      </c>
      <c r="E28" s="104">
        <v>98.322288459999982</v>
      </c>
      <c r="F28" s="104">
        <v>78.065703237603003</v>
      </c>
    </row>
    <row r="29" spans="1:6">
      <c r="A29" s="103"/>
      <c r="B29" s="104">
        <v>0</v>
      </c>
      <c r="C29" s="104">
        <v>0</v>
      </c>
      <c r="D29" s="104">
        <v>0</v>
      </c>
      <c r="E29" s="104">
        <v>0</v>
      </c>
      <c r="F29" s="104">
        <v>0</v>
      </c>
    </row>
    <row r="30" spans="1:6">
      <c r="A30" s="103" t="s">
        <v>78</v>
      </c>
      <c r="B30" s="104">
        <v>0.83771000000000007</v>
      </c>
      <c r="C30" s="104">
        <v>1.2268303470000002</v>
      </c>
      <c r="D30" s="104">
        <v>0.96628150699999993</v>
      </c>
      <c r="E30" s="104">
        <v>0.88908704100000002</v>
      </c>
      <c r="F30" s="104">
        <v>0.8996730260000001</v>
      </c>
    </row>
    <row r="31" spans="1:6">
      <c r="A31" s="103"/>
      <c r="B31" s="104">
        <v>0</v>
      </c>
      <c r="C31" s="104">
        <v>0</v>
      </c>
      <c r="D31" s="104">
        <v>0</v>
      </c>
      <c r="E31" s="104">
        <v>0</v>
      </c>
      <c r="F31" s="104">
        <v>0</v>
      </c>
    </row>
    <row r="32" spans="1:6">
      <c r="A32" s="103" t="s">
        <v>79</v>
      </c>
      <c r="B32" s="104">
        <v>520.29822999999999</v>
      </c>
      <c r="C32" s="104">
        <v>554.68538051500002</v>
      </c>
      <c r="D32" s="104">
        <v>677.53005745300004</v>
      </c>
      <c r="E32" s="104">
        <v>574.11203287700005</v>
      </c>
      <c r="F32" s="104">
        <v>482.31608141110399</v>
      </c>
    </row>
    <row r="33" spans="1:6">
      <c r="A33" s="103"/>
      <c r="B33" s="104">
        <v>0</v>
      </c>
      <c r="C33" s="104">
        <v>0</v>
      </c>
      <c r="D33" s="104">
        <v>0</v>
      </c>
      <c r="E33" s="104">
        <v>0</v>
      </c>
      <c r="F33" s="104">
        <v>0</v>
      </c>
    </row>
    <row r="34" spans="1:6">
      <c r="A34" s="103" t="s">
        <v>80</v>
      </c>
      <c r="B34" s="104">
        <v>1283.3407099999999</v>
      </c>
      <c r="C34" s="104">
        <v>1329.2880530050002</v>
      </c>
      <c r="D34" s="104">
        <v>1708.474284268</v>
      </c>
      <c r="E34" s="104">
        <v>1579.9881495810002</v>
      </c>
      <c r="F34" s="104">
        <v>2068.38024979799</v>
      </c>
    </row>
    <row r="35" spans="1:6">
      <c r="A35" s="103"/>
      <c r="B35" s="104">
        <v>0</v>
      </c>
      <c r="C35" s="104">
        <v>0</v>
      </c>
      <c r="D35" s="104">
        <v>0</v>
      </c>
      <c r="E35" s="104">
        <v>0</v>
      </c>
      <c r="F35" s="104">
        <v>0</v>
      </c>
    </row>
    <row r="36" spans="1:6">
      <c r="A36" s="103" t="s">
        <v>81</v>
      </c>
      <c r="B36" s="104">
        <v>1111.4188100000001</v>
      </c>
      <c r="C36" s="104">
        <v>765.56673426300006</v>
      </c>
      <c r="D36" s="104">
        <v>876.51636578000011</v>
      </c>
      <c r="E36" s="104">
        <v>608.48817280200001</v>
      </c>
      <c r="F36" s="104">
        <v>683.66953276083609</v>
      </c>
    </row>
    <row r="37" spans="1:6">
      <c r="A37" s="103"/>
      <c r="B37" s="104">
        <v>0</v>
      </c>
      <c r="C37" s="104">
        <v>0</v>
      </c>
      <c r="D37" s="104">
        <v>0</v>
      </c>
      <c r="E37" s="104">
        <v>0</v>
      </c>
      <c r="F37" s="104">
        <v>0</v>
      </c>
    </row>
    <row r="38" spans="1:6">
      <c r="A38" s="103" t="s">
        <v>82</v>
      </c>
      <c r="B38" s="104">
        <v>56.328780000000002</v>
      </c>
      <c r="C38" s="104">
        <v>59.521004990000002</v>
      </c>
      <c r="D38" s="104">
        <v>68.792006484000012</v>
      </c>
      <c r="E38" s="104">
        <v>90.493779393000011</v>
      </c>
      <c r="F38" s="104">
        <v>115.16726076400001</v>
      </c>
    </row>
    <row r="39" spans="1:6">
      <c r="A39" s="103"/>
      <c r="B39" s="104">
        <v>0</v>
      </c>
      <c r="C39" s="104">
        <v>0</v>
      </c>
      <c r="D39" s="104">
        <v>0</v>
      </c>
      <c r="E39" s="104">
        <v>0</v>
      </c>
      <c r="F39" s="104">
        <v>0</v>
      </c>
    </row>
    <row r="40" spans="1:6">
      <c r="A40" s="103" t="s">
        <v>83</v>
      </c>
      <c r="B40" s="104">
        <v>5.8700000000000002E-3</v>
      </c>
      <c r="C40" s="104">
        <v>0.17603914399999998</v>
      </c>
      <c r="D40" s="104">
        <v>5.8005911999999993E-2</v>
      </c>
      <c r="E40" s="104">
        <v>0.78604463000000002</v>
      </c>
      <c r="F40" s="104">
        <v>0.142058772</v>
      </c>
    </row>
    <row r="41" spans="1:6">
      <c r="A41" s="107"/>
      <c r="B41" s="104">
        <v>0</v>
      </c>
      <c r="C41" s="104">
        <v>0</v>
      </c>
      <c r="D41" s="104">
        <v>0</v>
      </c>
      <c r="E41" s="104">
        <v>0</v>
      </c>
      <c r="F41" s="104">
        <v>0</v>
      </c>
    </row>
    <row r="42" spans="1:6">
      <c r="A42" s="103" t="s">
        <v>84</v>
      </c>
      <c r="B42" s="104">
        <v>37.771860000000004</v>
      </c>
      <c r="C42" s="104">
        <v>57.144102709000002</v>
      </c>
      <c r="D42" s="104">
        <v>54.591751049999999</v>
      </c>
      <c r="E42" s="104">
        <v>50.080483786000002</v>
      </c>
      <c r="F42" s="104">
        <v>62.686695892617998</v>
      </c>
    </row>
    <row r="43" spans="1:6">
      <c r="A43" s="103"/>
      <c r="B43" s="104">
        <v>0</v>
      </c>
      <c r="C43" s="104">
        <v>0</v>
      </c>
      <c r="D43" s="104">
        <v>0</v>
      </c>
      <c r="E43" s="104">
        <v>0</v>
      </c>
      <c r="F43" s="104">
        <v>0</v>
      </c>
    </row>
    <row r="44" spans="1:6">
      <c r="A44" s="103" t="s">
        <v>85</v>
      </c>
      <c r="B44" s="104">
        <v>2.3570000000000001E-2</v>
      </c>
      <c r="C44" s="104">
        <v>0.50879898100000009</v>
      </c>
      <c r="D44" s="104">
        <v>6.8048149000000016E-2</v>
      </c>
      <c r="E44" s="104">
        <v>9.631896899999999E-2</v>
      </c>
      <c r="F44" s="104">
        <v>0.10445665599999999</v>
      </c>
    </row>
    <row r="45" spans="1:6" ht="15.75" thickBot="1">
      <c r="A45" s="103"/>
      <c r="B45" s="104">
        <v>0</v>
      </c>
      <c r="C45" s="104">
        <v>0</v>
      </c>
      <c r="D45" s="104">
        <v>0</v>
      </c>
      <c r="E45" s="104">
        <v>0</v>
      </c>
      <c r="F45" s="104">
        <v>0</v>
      </c>
    </row>
    <row r="46" spans="1:6" ht="15.75" thickBot="1">
      <c r="A46" s="108"/>
      <c r="B46" s="109">
        <v>5624.6408100000017</v>
      </c>
      <c r="C46" s="109">
        <v>7015.8147121949996</v>
      </c>
      <c r="D46" s="109">
        <v>7374.3704739198402</v>
      </c>
      <c r="E46" s="109">
        <v>6697.9659363650489</v>
      </c>
      <c r="F46" s="109">
        <v>8817.5577240077164</v>
      </c>
    </row>
    <row r="47" spans="1:6" s="111" customFormat="1">
      <c r="A47" s="51" t="s">
        <v>35</v>
      </c>
      <c r="B47" s="110"/>
      <c r="C47" s="110"/>
      <c r="D47" s="110"/>
      <c r="E47" s="110"/>
      <c r="F47" s="110"/>
    </row>
    <row r="48" spans="1:6" s="39" customFormat="1" ht="12.75">
      <c r="A48" s="86"/>
      <c r="D48" s="112"/>
    </row>
    <row r="49" spans="1:6" s="39" customFormat="1" ht="12.75">
      <c r="A49" s="113"/>
      <c r="D49" s="112"/>
    </row>
    <row r="50" spans="1:6" s="111" customFormat="1">
      <c r="A50" s="114"/>
      <c r="B50" s="110"/>
      <c r="C50" s="110"/>
      <c r="D50" s="110"/>
      <c r="E50" s="110"/>
      <c r="F50" s="110"/>
    </row>
    <row r="51" spans="1:6">
      <c r="A51" s="115"/>
      <c r="B51" s="116"/>
      <c r="C51" s="116"/>
      <c r="D51" s="116"/>
      <c r="E51" s="116"/>
      <c r="F51" s="116"/>
    </row>
  </sheetData>
  <hyperlinks>
    <hyperlink ref="A1" location="Menu!A1" display="Return to Menu"/>
  </hyperlinks>
  <printOptions horizontalCentered="1"/>
  <pageMargins left="0.56000000000000005" right="0.35" top="0.42" bottom="0.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view="pageBreakPreview" zoomScale="90" zoomScaleSheetLayoutView="90" workbookViewId="0">
      <pane xSplit="2" ySplit="3" topLeftCell="C199" activePane="bottomRight" state="frozen"/>
      <selection activeCell="E63" sqref="E63"/>
      <selection pane="topRight" activeCell="E63" sqref="E63"/>
      <selection pane="bottomLeft" activeCell="E63" sqref="E63"/>
      <selection pane="bottomRight" activeCell="B112" sqref="A112:XFD113"/>
    </sheetView>
  </sheetViews>
  <sheetFormatPr defaultColWidth="9.140625" defaultRowHeight="15.75"/>
  <cols>
    <col min="1" max="1" width="11" style="639" customWidth="1"/>
    <col min="2" max="2" width="8.7109375" style="639" customWidth="1"/>
    <col min="3" max="20" width="10.42578125" style="584" customWidth="1"/>
    <col min="21" max="168" width="9.140625" style="584"/>
    <col min="169" max="169" width="6.28515625" style="584" customWidth="1"/>
    <col min="170" max="171" width="8.28515625" style="584" customWidth="1"/>
    <col min="172" max="172" width="10" style="584" customWidth="1"/>
    <col min="173" max="175" width="8.28515625" style="584" customWidth="1"/>
    <col min="176" max="176" width="10" style="584" customWidth="1"/>
    <col min="177" max="177" width="8.28515625" style="584" customWidth="1"/>
    <col min="178" max="178" width="10" style="584" customWidth="1"/>
    <col min="179" max="179" width="8.28515625" style="584" customWidth="1"/>
    <col min="180" max="182" width="10" style="584" customWidth="1"/>
    <col min="183" max="183" width="8.28515625" style="584" customWidth="1"/>
    <col min="184" max="184" width="10" style="584" customWidth="1"/>
    <col min="185" max="187" width="8.28515625" style="584" customWidth="1"/>
    <col min="188" max="16384" width="9.140625" style="584"/>
  </cols>
  <sheetData>
    <row r="1" spans="1:20" ht="26.25">
      <c r="A1" s="1" t="s">
        <v>0</v>
      </c>
      <c r="B1" s="582"/>
      <c r="C1" s="583"/>
    </row>
    <row r="2" spans="1:20" s="585" customFormat="1" ht="17.25" customHeight="1" thickBot="1">
      <c r="A2" s="585" t="s">
        <v>1295</v>
      </c>
      <c r="C2" s="585" t="s">
        <v>1304</v>
      </c>
      <c r="D2" s="585" t="s">
        <v>522</v>
      </c>
    </row>
    <row r="3" spans="1:20" s="595" customFormat="1" ht="147.75" customHeight="1" thickBot="1">
      <c r="A3" s="586" t="s">
        <v>7</v>
      </c>
      <c r="B3" s="587" t="s">
        <v>22</v>
      </c>
      <c r="C3" s="588" t="s">
        <v>521</v>
      </c>
      <c r="D3" s="589" t="s">
        <v>522</v>
      </c>
      <c r="E3" s="589" t="s">
        <v>523</v>
      </c>
      <c r="F3" s="589" t="s">
        <v>524</v>
      </c>
      <c r="G3" s="590" t="s">
        <v>525</v>
      </c>
      <c r="H3" s="589" t="s">
        <v>526</v>
      </c>
      <c r="I3" s="589" t="s">
        <v>527</v>
      </c>
      <c r="J3" s="589" t="s">
        <v>528</v>
      </c>
      <c r="K3" s="589" t="s">
        <v>529</v>
      </c>
      <c r="L3" s="591" t="s">
        <v>530</v>
      </c>
      <c r="M3" s="592" t="s">
        <v>531</v>
      </c>
      <c r="N3" s="592" t="s">
        <v>532</v>
      </c>
      <c r="O3" s="591" t="s">
        <v>533</v>
      </c>
      <c r="P3" s="591" t="s">
        <v>534</v>
      </c>
      <c r="Q3" s="591" t="s">
        <v>535</v>
      </c>
      <c r="R3" s="591" t="s">
        <v>536</v>
      </c>
      <c r="S3" s="593" t="s">
        <v>537</v>
      </c>
      <c r="T3" s="594" t="s">
        <v>538</v>
      </c>
    </row>
    <row r="4" spans="1:20" s="602" customFormat="1" ht="14.25">
      <c r="A4" s="1020">
        <v>2000</v>
      </c>
      <c r="B4" s="596" t="s">
        <v>23</v>
      </c>
      <c r="C4" s="597">
        <v>66.545077831823704</v>
      </c>
      <c r="D4" s="598">
        <v>210.868184989789</v>
      </c>
      <c r="E4" s="598">
        <v>114.15702095202911</v>
      </c>
      <c r="F4" s="599">
        <v>77.185918006111208</v>
      </c>
      <c r="G4" s="599">
        <v>105.30456267568145</v>
      </c>
      <c r="H4" s="599">
        <v>101.55100461045369</v>
      </c>
      <c r="I4" s="599">
        <v>108.97810676435049</v>
      </c>
      <c r="J4" s="599">
        <v>94.61593113380286</v>
      </c>
      <c r="K4" s="599">
        <v>106.03632441296898</v>
      </c>
      <c r="L4" s="599">
        <v>105.36110383107449</v>
      </c>
      <c r="M4" s="598">
        <v>82.758990030506354</v>
      </c>
      <c r="N4" s="598">
        <v>106.60980584969307</v>
      </c>
      <c r="O4" s="599">
        <v>111.2698369234751</v>
      </c>
      <c r="P4" s="599">
        <v>115.01483559496526</v>
      </c>
      <c r="Q4" s="599">
        <v>106.89236796337596</v>
      </c>
      <c r="R4" s="599">
        <v>85.417924562513903</v>
      </c>
      <c r="S4" s="600">
        <v>91.293398143249306</v>
      </c>
      <c r="T4" s="601">
        <v>78.544879021355499</v>
      </c>
    </row>
    <row r="5" spans="1:20" s="602" customFormat="1" ht="14.25" customHeight="1">
      <c r="A5" s="1021"/>
      <c r="B5" s="603" t="s">
        <v>24</v>
      </c>
      <c r="C5" s="604">
        <v>103.58945881122656</v>
      </c>
      <c r="D5" s="605">
        <v>104.65492992931746</v>
      </c>
      <c r="E5" s="605">
        <v>113.66535560029214</v>
      </c>
      <c r="F5" s="606">
        <v>78.819159069084321</v>
      </c>
      <c r="G5" s="606">
        <v>161.25025155675627</v>
      </c>
      <c r="H5" s="606">
        <v>107.36977785771215</v>
      </c>
      <c r="I5" s="606">
        <v>109.03269694450637</v>
      </c>
      <c r="J5" s="606">
        <v>94.668665644161521</v>
      </c>
      <c r="K5" s="606">
        <v>95.427909836940444</v>
      </c>
      <c r="L5" s="606">
        <v>114.73938669440443</v>
      </c>
      <c r="M5" s="605">
        <v>87.744617571423944</v>
      </c>
      <c r="N5" s="605">
        <v>117.00358422913276</v>
      </c>
      <c r="O5" s="606">
        <v>116.00291634054997</v>
      </c>
      <c r="P5" s="606">
        <v>98.46953617262875</v>
      </c>
      <c r="Q5" s="606">
        <v>98.778300724034466</v>
      </c>
      <c r="R5" s="606">
        <v>93.354266191735533</v>
      </c>
      <c r="S5" s="607">
        <v>93.063877551999127</v>
      </c>
      <c r="T5" s="608">
        <v>79.517342847613918</v>
      </c>
    </row>
    <row r="6" spans="1:20" s="602" customFormat="1" ht="14.25" customHeight="1">
      <c r="A6" s="1021"/>
      <c r="B6" s="603" t="s">
        <v>25</v>
      </c>
      <c r="C6" s="604">
        <v>101.61530209281828</v>
      </c>
      <c r="D6" s="605">
        <v>163.6841348286888</v>
      </c>
      <c r="E6" s="605">
        <v>86.406961040451776</v>
      </c>
      <c r="F6" s="606">
        <v>80.427503114257746</v>
      </c>
      <c r="G6" s="606">
        <v>112.83654084415184</v>
      </c>
      <c r="H6" s="606">
        <v>95.970027740449936</v>
      </c>
      <c r="I6" s="606">
        <v>106.7531373505915</v>
      </c>
      <c r="J6" s="606">
        <v>98.667579727898357</v>
      </c>
      <c r="K6" s="606">
        <v>84.514841819248687</v>
      </c>
      <c r="L6" s="606">
        <v>101.27856538989612</v>
      </c>
      <c r="M6" s="605">
        <v>88.519019213044729</v>
      </c>
      <c r="N6" s="605">
        <v>123.47869536782488</v>
      </c>
      <c r="O6" s="606">
        <v>108.43761790871645</v>
      </c>
      <c r="P6" s="606">
        <v>98.404252904935461</v>
      </c>
      <c r="Q6" s="606">
        <v>103.20463755166291</v>
      </c>
      <c r="R6" s="606">
        <v>107.95412892622275</v>
      </c>
      <c r="S6" s="607">
        <v>102.03407140300709</v>
      </c>
      <c r="T6" s="608">
        <v>81.040871394856367</v>
      </c>
    </row>
    <row r="7" spans="1:20" s="602" customFormat="1" ht="14.25" customHeight="1">
      <c r="A7" s="1021"/>
      <c r="B7" s="603" t="s">
        <v>26</v>
      </c>
      <c r="C7" s="604">
        <v>102.81373826219841</v>
      </c>
      <c r="D7" s="605">
        <v>165.61460183013719</v>
      </c>
      <c r="E7" s="605">
        <v>87.432380032041067</v>
      </c>
      <c r="F7" s="606">
        <v>82.330455074036735</v>
      </c>
      <c r="G7" s="606">
        <v>114.2685468031667</v>
      </c>
      <c r="H7" s="606">
        <v>97.101884360976527</v>
      </c>
      <c r="I7" s="606">
        <v>108.01216840556872</v>
      </c>
      <c r="J7" s="606">
        <v>99.83125088623531</v>
      </c>
      <c r="K7" s="606">
        <v>85.511597634559948</v>
      </c>
      <c r="L7" s="606">
        <v>102.47303013532698</v>
      </c>
      <c r="M7" s="605">
        <v>89.562999717143086</v>
      </c>
      <c r="N7" s="605">
        <v>124.93498523390728</v>
      </c>
      <c r="O7" s="606">
        <v>109.71651548365571</v>
      </c>
      <c r="P7" s="606">
        <v>99.564818424825233</v>
      </c>
      <c r="Q7" s="606">
        <v>109.31983073685986</v>
      </c>
      <c r="R7" s="606">
        <v>117.3541048715712</v>
      </c>
      <c r="S7" s="607">
        <v>123.46837898159178</v>
      </c>
      <c r="T7" s="608">
        <v>82.931288227297244</v>
      </c>
    </row>
    <row r="8" spans="1:20" s="602" customFormat="1" ht="14.25" customHeight="1">
      <c r="A8" s="1021"/>
      <c r="B8" s="603" t="s">
        <v>27</v>
      </c>
      <c r="C8" s="604">
        <v>98.544657943170165</v>
      </c>
      <c r="D8" s="605">
        <v>200.27698108224203</v>
      </c>
      <c r="E8" s="605">
        <v>121.56317127074151</v>
      </c>
      <c r="F8" s="606">
        <v>81.150888833227825</v>
      </c>
      <c r="G8" s="606">
        <v>246.59056746460101</v>
      </c>
      <c r="H8" s="606">
        <v>115.01359755066861</v>
      </c>
      <c r="I8" s="606">
        <v>103.13673222018841</v>
      </c>
      <c r="J8" s="606">
        <v>81.958509993858925</v>
      </c>
      <c r="K8" s="606">
        <v>99.934345785253527</v>
      </c>
      <c r="L8" s="606">
        <v>134.74531225022824</v>
      </c>
      <c r="M8" s="605">
        <v>87.402408893392945</v>
      </c>
      <c r="N8" s="605">
        <v>145.52639201382351</v>
      </c>
      <c r="O8" s="606">
        <v>126.39133844517966</v>
      </c>
      <c r="P8" s="606">
        <v>116.02702844021898</v>
      </c>
      <c r="Q8" s="606">
        <v>113.06289137151575</v>
      </c>
      <c r="R8" s="606">
        <v>110.2368936314041</v>
      </c>
      <c r="S8" s="607">
        <v>113.50907994355035</v>
      </c>
      <c r="T8" s="608">
        <v>84.484468589985426</v>
      </c>
    </row>
    <row r="9" spans="1:20" s="602" customFormat="1" ht="14.25" customHeight="1">
      <c r="A9" s="1021"/>
      <c r="B9" s="603" t="s">
        <v>28</v>
      </c>
      <c r="C9" s="604">
        <v>98.923509435872603</v>
      </c>
      <c r="D9" s="605">
        <v>201.04693893506342</v>
      </c>
      <c r="E9" s="605">
        <v>122.03051663328893</v>
      </c>
      <c r="F9" s="606">
        <v>100.98490082252475</v>
      </c>
      <c r="G9" s="606">
        <v>247.38576281316</v>
      </c>
      <c r="H9" s="606">
        <v>115.45576330599827</v>
      </c>
      <c r="I9" s="606">
        <v>103.53323778192676</v>
      </c>
      <c r="J9" s="606">
        <v>82.273596620561179</v>
      </c>
      <c r="K9" s="606">
        <v>100.31853988428645</v>
      </c>
      <c r="L9" s="606">
        <v>135.26333589297198</v>
      </c>
      <c r="M9" s="605">
        <v>87.738424399115701</v>
      </c>
      <c r="N9" s="605">
        <v>146.08586314085136</v>
      </c>
      <c r="O9" s="606">
        <v>126.87724552765414</v>
      </c>
      <c r="P9" s="606">
        <v>116.47309029517771</v>
      </c>
      <c r="Q9" s="606">
        <v>113.49755770512921</v>
      </c>
      <c r="R9" s="606">
        <v>110.66069551549228</v>
      </c>
      <c r="S9" s="607">
        <v>113.94546163353191</v>
      </c>
      <c r="T9" s="608">
        <v>103.80191227169155</v>
      </c>
    </row>
    <row r="10" spans="1:20" s="602" customFormat="1" ht="14.25" customHeight="1">
      <c r="A10" s="1021"/>
      <c r="B10" s="603" t="s">
        <v>29</v>
      </c>
      <c r="C10" s="604">
        <v>82.913157603670854</v>
      </c>
      <c r="D10" s="605">
        <v>119.13985781881411</v>
      </c>
      <c r="E10" s="605">
        <v>97.180227452546234</v>
      </c>
      <c r="F10" s="606">
        <v>80.880895500110171</v>
      </c>
      <c r="G10" s="606">
        <v>121.6106332439136</v>
      </c>
      <c r="H10" s="606">
        <v>93.414035955109739</v>
      </c>
      <c r="I10" s="606">
        <v>113.58537355204182</v>
      </c>
      <c r="J10" s="606">
        <v>95.052614225330871</v>
      </c>
      <c r="K10" s="606">
        <v>88.138518864080538</v>
      </c>
      <c r="L10" s="606">
        <v>117.42833698231202</v>
      </c>
      <c r="M10" s="605">
        <v>95.982373788782596</v>
      </c>
      <c r="N10" s="605">
        <v>132.82935750683529</v>
      </c>
      <c r="O10" s="606">
        <v>115.46547632782753</v>
      </c>
      <c r="P10" s="606">
        <v>115.61496907568431</v>
      </c>
      <c r="Q10" s="606">
        <v>106.9090871127559</v>
      </c>
      <c r="R10" s="606">
        <v>95.80544790301515</v>
      </c>
      <c r="S10" s="607">
        <v>94.787322996892954</v>
      </c>
      <c r="T10" s="608">
        <v>81.604108904770797</v>
      </c>
    </row>
    <row r="11" spans="1:20" s="602" customFormat="1" ht="14.25" customHeight="1">
      <c r="A11" s="1021"/>
      <c r="B11" s="603" t="s">
        <v>30</v>
      </c>
      <c r="C11" s="604">
        <v>102.55440972409041</v>
      </c>
      <c r="D11" s="605">
        <v>159.82015855203196</v>
      </c>
      <c r="E11" s="605">
        <v>95.16469273806149</v>
      </c>
      <c r="F11" s="606">
        <v>63.193897240373005</v>
      </c>
      <c r="G11" s="606">
        <v>122.3514212514274</v>
      </c>
      <c r="H11" s="606">
        <v>101.54740336786404</v>
      </c>
      <c r="I11" s="606">
        <v>126.75560301076858</v>
      </c>
      <c r="J11" s="606">
        <v>95.516882428151803</v>
      </c>
      <c r="K11" s="606">
        <v>88.32275680260598</v>
      </c>
      <c r="L11" s="606">
        <v>96.200499523608741</v>
      </c>
      <c r="M11" s="605">
        <v>72.508164813348529</v>
      </c>
      <c r="N11" s="605">
        <v>112.13347640298674</v>
      </c>
      <c r="O11" s="606">
        <v>107.48447892532735</v>
      </c>
      <c r="P11" s="606">
        <v>113.29905121017413</v>
      </c>
      <c r="Q11" s="606">
        <v>104.93488802100826</v>
      </c>
      <c r="R11" s="606">
        <v>83.85369806781145</v>
      </c>
      <c r="S11" s="607">
        <v>89.621576299081454</v>
      </c>
      <c r="T11" s="608">
        <v>64.473135245575875</v>
      </c>
    </row>
    <row r="12" spans="1:20" s="602" customFormat="1" ht="14.25" customHeight="1">
      <c r="A12" s="1021"/>
      <c r="B12" s="603" t="s">
        <v>31</v>
      </c>
      <c r="C12" s="604">
        <v>99.802541500478611</v>
      </c>
      <c r="D12" s="605">
        <v>160.76410070885095</v>
      </c>
      <c r="E12" s="605">
        <v>84.865508811781694</v>
      </c>
      <c r="F12" s="606">
        <v>84.951977075236613</v>
      </c>
      <c r="G12" s="606">
        <v>110.8235995803315</v>
      </c>
      <c r="H12" s="606">
        <v>94.257975709401293</v>
      </c>
      <c r="I12" s="606">
        <v>104.84872062877714</v>
      </c>
      <c r="J12" s="606">
        <v>96.907404866548333</v>
      </c>
      <c r="K12" s="606">
        <v>83.007143947349306</v>
      </c>
      <c r="L12" s="606">
        <v>99.471811993446039</v>
      </c>
      <c r="M12" s="605">
        <v>86.939889038778333</v>
      </c>
      <c r="N12" s="605">
        <v>121.27590397375069</v>
      </c>
      <c r="O12" s="606">
        <v>106.50315098864023</v>
      </c>
      <c r="P12" s="606">
        <v>96.648775647959468</v>
      </c>
      <c r="Q12" s="606">
        <v>101.36352409682651</v>
      </c>
      <c r="R12" s="606">
        <v>106.02828718125542</v>
      </c>
      <c r="S12" s="607">
        <v>100.21384019859269</v>
      </c>
      <c r="T12" s="608">
        <v>85.392804460801756</v>
      </c>
    </row>
    <row r="13" spans="1:20" s="602" customFormat="1" ht="14.25" customHeight="1">
      <c r="A13" s="1021"/>
      <c r="B13" s="603" t="s">
        <v>32</v>
      </c>
      <c r="C13" s="604">
        <v>65.754509097011848</v>
      </c>
      <c r="D13" s="605">
        <v>200.8873199692332</v>
      </c>
      <c r="E13" s="605">
        <v>111.45934922991792</v>
      </c>
      <c r="F13" s="606">
        <v>82.807851937711291</v>
      </c>
      <c r="G13" s="606">
        <v>104.05352356660079</v>
      </c>
      <c r="H13" s="606">
        <v>100.34455851632401</v>
      </c>
      <c r="I13" s="606">
        <v>107.68342522224428</v>
      </c>
      <c r="J13" s="606">
        <v>93.491875089289181</v>
      </c>
      <c r="K13" s="606">
        <v>104.77659182918394</v>
      </c>
      <c r="L13" s="606">
        <v>104.10939300184349</v>
      </c>
      <c r="M13" s="605">
        <v>81.775796800075796</v>
      </c>
      <c r="N13" s="605">
        <v>105.34326019259531</v>
      </c>
      <c r="O13" s="606">
        <v>109.94792917213658</v>
      </c>
      <c r="P13" s="606">
        <v>113.64843651597252</v>
      </c>
      <c r="Q13" s="606">
        <v>110.15592236372001</v>
      </c>
      <c r="R13" s="606">
        <v>107.40258407665222</v>
      </c>
      <c r="S13" s="607">
        <v>110.59063894583112</v>
      </c>
      <c r="T13" s="608">
        <v>83.604335796897246</v>
      </c>
    </row>
    <row r="14" spans="1:20" s="602" customFormat="1" ht="15" customHeight="1">
      <c r="A14" s="1021"/>
      <c r="B14" s="603" t="s">
        <v>33</v>
      </c>
      <c r="C14" s="604">
        <v>95.914813190527639</v>
      </c>
      <c r="D14" s="605">
        <v>194.93222289070243</v>
      </c>
      <c r="E14" s="605">
        <v>111.86047719056877</v>
      </c>
      <c r="F14" s="606">
        <v>86.954196135099536</v>
      </c>
      <c r="G14" s="606">
        <v>121.54793081699718</v>
      </c>
      <c r="H14" s="606">
        <v>111.94424896989015</v>
      </c>
      <c r="I14" s="606">
        <v>100.38433955177631</v>
      </c>
      <c r="J14" s="606">
        <v>79.771296988704961</v>
      </c>
      <c r="K14" s="606">
        <v>97.267414666332058</v>
      </c>
      <c r="L14" s="606">
        <v>131.1493867098626</v>
      </c>
      <c r="M14" s="605">
        <v>85.069915471688034</v>
      </c>
      <c r="N14" s="605">
        <v>141.6427536066634</v>
      </c>
      <c r="O14" s="606">
        <v>123.01835400211418</v>
      </c>
      <c r="P14" s="606">
        <v>112.9306345993252</v>
      </c>
      <c r="Q14" s="606">
        <v>107.86132726037988</v>
      </c>
      <c r="R14" s="606">
        <v>118.26373684768775</v>
      </c>
      <c r="S14" s="607">
        <v>106.94090851558612</v>
      </c>
      <c r="T14" s="608">
        <v>87.736116210845765</v>
      </c>
    </row>
    <row r="15" spans="1:20" s="602" customFormat="1" ht="15.75" customHeight="1" thickBot="1">
      <c r="A15" s="1022"/>
      <c r="B15" s="609" t="s">
        <v>34</v>
      </c>
      <c r="C15" s="610">
        <v>110.33026990793431</v>
      </c>
      <c r="D15" s="611">
        <v>142.71100329622615</v>
      </c>
      <c r="E15" s="611">
        <v>144.7072744671531</v>
      </c>
      <c r="F15" s="612">
        <v>96.71955634346493</v>
      </c>
      <c r="G15" s="612">
        <v>118.40169218989369</v>
      </c>
      <c r="H15" s="612">
        <v>120.69158844300334</v>
      </c>
      <c r="I15" s="612">
        <v>100.33668308410911</v>
      </c>
      <c r="J15" s="612">
        <v>89.887631449561397</v>
      </c>
      <c r="K15" s="612">
        <v>90.474919748304345</v>
      </c>
      <c r="L15" s="612">
        <v>108.91932549331251</v>
      </c>
      <c r="M15" s="611">
        <v>76.729178698833948</v>
      </c>
      <c r="N15" s="611">
        <v>130.39103956685065</v>
      </c>
      <c r="O15" s="612">
        <v>131.67324356939503</v>
      </c>
      <c r="P15" s="612">
        <v>137.64322747858287</v>
      </c>
      <c r="Q15" s="612">
        <v>106.70703431215676</v>
      </c>
      <c r="R15" s="612">
        <v>114.54928543884874</v>
      </c>
      <c r="S15" s="613">
        <v>120.51742546297994</v>
      </c>
      <c r="T15" s="614">
        <v>97.485433396479792</v>
      </c>
    </row>
    <row r="16" spans="1:20" s="602" customFormat="1" ht="14.25" customHeight="1">
      <c r="A16" s="1020">
        <v>2001</v>
      </c>
      <c r="B16" s="615" t="s">
        <v>23</v>
      </c>
      <c r="C16" s="616">
        <v>100.13964701688073</v>
      </c>
      <c r="D16" s="617">
        <v>112.26302333362524</v>
      </c>
      <c r="E16" s="617">
        <v>122.88802386218704</v>
      </c>
      <c r="F16" s="618">
        <v>99.04922905831225</v>
      </c>
      <c r="G16" s="618">
        <v>108.81250313226491</v>
      </c>
      <c r="H16" s="618">
        <v>129.40637138029948</v>
      </c>
      <c r="I16" s="618">
        <v>102.67950016806135</v>
      </c>
      <c r="J16" s="618">
        <v>96.669179010936134</v>
      </c>
      <c r="K16" s="618">
        <v>87.87641298445547</v>
      </c>
      <c r="L16" s="618">
        <v>106.21701420406806</v>
      </c>
      <c r="M16" s="617">
        <v>73.247354355872545</v>
      </c>
      <c r="N16" s="617">
        <v>144.00986094544146</v>
      </c>
      <c r="O16" s="618">
        <v>136.80275216484301</v>
      </c>
      <c r="P16" s="618">
        <v>121.41977940027343</v>
      </c>
      <c r="Q16" s="618">
        <v>113.89452991258854</v>
      </c>
      <c r="R16" s="618">
        <v>117.96166283748371</v>
      </c>
      <c r="S16" s="619">
        <v>123.36408476762287</v>
      </c>
      <c r="T16" s="620">
        <v>99.52145426945215</v>
      </c>
    </row>
    <row r="17" spans="1:20" s="602" customFormat="1" ht="14.25" customHeight="1">
      <c r="A17" s="1021"/>
      <c r="B17" s="603" t="s">
        <v>24</v>
      </c>
      <c r="C17" s="604">
        <v>76.672313356028425</v>
      </c>
      <c r="D17" s="605">
        <v>114.95413598646768</v>
      </c>
      <c r="E17" s="605">
        <v>136.46905525115025</v>
      </c>
      <c r="F17" s="606">
        <v>82.209799118318386</v>
      </c>
      <c r="G17" s="606">
        <v>113.50958327390552</v>
      </c>
      <c r="H17" s="606">
        <v>114.48118596739413</v>
      </c>
      <c r="I17" s="606">
        <v>113.23288963335796</v>
      </c>
      <c r="J17" s="606">
        <v>102.48331324218373</v>
      </c>
      <c r="K17" s="606">
        <v>87.579468888514</v>
      </c>
      <c r="L17" s="606">
        <v>123.63176264933459</v>
      </c>
      <c r="M17" s="605">
        <v>81.058717528696306</v>
      </c>
      <c r="N17" s="605">
        <v>138.0174026604071</v>
      </c>
      <c r="O17" s="606">
        <v>140.16957027437456</v>
      </c>
      <c r="P17" s="606">
        <v>112.24126479697786</v>
      </c>
      <c r="Q17" s="606">
        <v>115.21769598898415</v>
      </c>
      <c r="R17" s="606">
        <v>115.57973203395018</v>
      </c>
      <c r="S17" s="607">
        <v>107.91473692484522</v>
      </c>
      <c r="T17" s="608">
        <v>83.020584112201718</v>
      </c>
    </row>
    <row r="18" spans="1:20" s="602" customFormat="1" ht="14.25" customHeight="1">
      <c r="A18" s="1021"/>
      <c r="B18" s="603" t="s">
        <v>25</v>
      </c>
      <c r="C18" s="604">
        <v>103.12237207309983</v>
      </c>
      <c r="D18" s="605">
        <v>104.1830389627023</v>
      </c>
      <c r="E18" s="605">
        <v>113.15283646181383</v>
      </c>
      <c r="F18" s="606">
        <v>88.353893106156761</v>
      </c>
      <c r="G18" s="606">
        <v>160.52317126416571</v>
      </c>
      <c r="H18" s="606">
        <v>106.88564559282267</v>
      </c>
      <c r="I18" s="606">
        <v>108.54106654746201</v>
      </c>
      <c r="J18" s="606">
        <v>94.241802923321075</v>
      </c>
      <c r="K18" s="606">
        <v>94.997623670341</v>
      </c>
      <c r="L18" s="606">
        <v>114.22202473035152</v>
      </c>
      <c r="M18" s="605">
        <v>87.348975508226161</v>
      </c>
      <c r="N18" s="605">
        <v>116.47601295755852</v>
      </c>
      <c r="O18" s="606">
        <v>115.47985709853347</v>
      </c>
      <c r="P18" s="606">
        <v>98.025535258022728</v>
      </c>
      <c r="Q18" s="606">
        <v>98.332907584497235</v>
      </c>
      <c r="R18" s="606">
        <v>92.933330121732695</v>
      </c>
      <c r="S18" s="607">
        <v>92.644250849610344</v>
      </c>
      <c r="T18" s="608">
        <v>88.780735420859244</v>
      </c>
    </row>
    <row r="19" spans="1:20" s="602" customFormat="1" ht="14.25" customHeight="1">
      <c r="A19" s="1021"/>
      <c r="B19" s="603" t="s">
        <v>26</v>
      </c>
      <c r="C19" s="604">
        <v>100.05431380497025</v>
      </c>
      <c r="D19" s="605">
        <v>161.16966100327284</v>
      </c>
      <c r="E19" s="605">
        <v>85.079599399096963</v>
      </c>
      <c r="F19" s="606">
        <v>99.30449793932118</v>
      </c>
      <c r="G19" s="606">
        <v>111.10317475586209</v>
      </c>
      <c r="H19" s="606">
        <v>94.49576071371358</v>
      </c>
      <c r="I19" s="606">
        <v>105.11322295125139</v>
      </c>
      <c r="J19" s="606">
        <v>97.151873597291384</v>
      </c>
      <c r="K19" s="606">
        <v>83.216546429557567</v>
      </c>
      <c r="L19" s="606">
        <v>99.722749965175211</v>
      </c>
      <c r="M19" s="605">
        <v>87.159212674093098</v>
      </c>
      <c r="N19" s="605">
        <v>121.58184722292768</v>
      </c>
      <c r="O19" s="606">
        <v>106.7718269497619</v>
      </c>
      <c r="P19" s="606">
        <v>96.89259193365055</v>
      </c>
      <c r="Q19" s="606">
        <v>101.61923429888711</v>
      </c>
      <c r="R19" s="606">
        <v>106.29576520138978</v>
      </c>
      <c r="S19" s="607">
        <v>100.46665008809468</v>
      </c>
      <c r="T19" s="608">
        <v>99.363047705142478</v>
      </c>
    </row>
    <row r="20" spans="1:20" s="602" customFormat="1" ht="14.25" customHeight="1">
      <c r="A20" s="1021"/>
      <c r="B20" s="603" t="s">
        <v>27</v>
      </c>
      <c r="C20" s="604">
        <v>91.841857540623309</v>
      </c>
      <c r="D20" s="605">
        <v>147.74809665916351</v>
      </c>
      <c r="E20" s="605">
        <v>80.543895727132778</v>
      </c>
      <c r="F20" s="606">
        <v>85.958188818504638</v>
      </c>
      <c r="G20" s="606">
        <v>106.72714951939727</v>
      </c>
      <c r="H20" s="606">
        <v>96.266456106137809</v>
      </c>
      <c r="I20" s="606">
        <v>101.13931418778746</v>
      </c>
      <c r="J20" s="606">
        <v>81.374435609539304</v>
      </c>
      <c r="K20" s="606">
        <v>103.46972459246892</v>
      </c>
      <c r="L20" s="606">
        <v>107.78223616878731</v>
      </c>
      <c r="M20" s="605">
        <v>77.284124771757234</v>
      </c>
      <c r="N20" s="605">
        <v>102.83968999958076</v>
      </c>
      <c r="O20" s="606">
        <v>97.921376518976089</v>
      </c>
      <c r="P20" s="606">
        <v>100.15032793742925</v>
      </c>
      <c r="Q20" s="606">
        <v>106.27870702941858</v>
      </c>
      <c r="R20" s="606">
        <v>114.08947897446801</v>
      </c>
      <c r="S20" s="607">
        <v>120.03366259107636</v>
      </c>
      <c r="T20" s="608">
        <v>86.366444699599626</v>
      </c>
    </row>
    <row r="21" spans="1:20" s="602" customFormat="1" ht="14.25" customHeight="1">
      <c r="A21" s="1021"/>
      <c r="B21" s="603" t="s">
        <v>28</v>
      </c>
      <c r="C21" s="604">
        <v>65.293536073797966</v>
      </c>
      <c r="D21" s="605">
        <v>403.1408111957648</v>
      </c>
      <c r="E21" s="605">
        <v>112.01002100329718</v>
      </c>
      <c r="F21" s="606">
        <v>84.594472333041182</v>
      </c>
      <c r="G21" s="606">
        <v>103.32405469833218</v>
      </c>
      <c r="H21" s="606">
        <v>99.641091406044296</v>
      </c>
      <c r="I21" s="606">
        <v>106.92850887116194</v>
      </c>
      <c r="J21" s="606">
        <v>92.836448824266625</v>
      </c>
      <c r="K21" s="606">
        <v>104.04205387945507</v>
      </c>
      <c r="L21" s="606">
        <v>103.37953246001786</v>
      </c>
      <c r="M21" s="605">
        <v>81.20250628670523</v>
      </c>
      <c r="N21" s="605">
        <v>104.60474960536632</v>
      </c>
      <c r="O21" s="606">
        <v>109.17713748039401</v>
      </c>
      <c r="P21" s="606">
        <v>112.85170235912543</v>
      </c>
      <c r="Q21" s="606">
        <v>104.8819974524493</v>
      </c>
      <c r="R21" s="606">
        <v>83.811433099027269</v>
      </c>
      <c r="S21" s="607">
        <v>89.576404133608122</v>
      </c>
      <c r="T21" s="608">
        <v>85.68760974166085</v>
      </c>
    </row>
    <row r="22" spans="1:20" s="602" customFormat="1" ht="14.25" customHeight="1">
      <c r="A22" s="1021"/>
      <c r="B22" s="603" t="s">
        <v>29</v>
      </c>
      <c r="C22" s="604">
        <v>109.67935490247555</v>
      </c>
      <c r="D22" s="605">
        <v>131.59771956747176</v>
      </c>
      <c r="E22" s="605">
        <v>112.80998075053616</v>
      </c>
      <c r="F22" s="606">
        <v>101.49463232376557</v>
      </c>
      <c r="G22" s="606">
        <v>120.23373433360466</v>
      </c>
      <c r="H22" s="606">
        <v>86.455411735860764</v>
      </c>
      <c r="I22" s="606">
        <v>99.889950434391423</v>
      </c>
      <c r="J22" s="606">
        <v>96.768613438136299</v>
      </c>
      <c r="K22" s="606">
        <v>92.799718561138008</v>
      </c>
      <c r="L22" s="606">
        <v>108.45598361659799</v>
      </c>
      <c r="M22" s="605">
        <v>91.810623599983728</v>
      </c>
      <c r="N22" s="605">
        <v>106.83427638605117</v>
      </c>
      <c r="O22" s="606">
        <v>104.7043434063107</v>
      </c>
      <c r="P22" s="606">
        <v>106.25173525395208</v>
      </c>
      <c r="Q22" s="606">
        <v>98.806849266479091</v>
      </c>
      <c r="R22" s="606">
        <v>98.78180283863388</v>
      </c>
      <c r="S22" s="607">
        <v>90.855939826000892</v>
      </c>
      <c r="T22" s="608">
        <v>101.56465876723571</v>
      </c>
    </row>
    <row r="23" spans="1:20" s="602" customFormat="1" ht="14.25" customHeight="1">
      <c r="A23" s="1021"/>
      <c r="B23" s="603" t="s">
        <v>30</v>
      </c>
      <c r="C23" s="604">
        <v>96.059045992317891</v>
      </c>
      <c r="D23" s="605">
        <v>195.22535405294414</v>
      </c>
      <c r="E23" s="605">
        <v>118.49695867636318</v>
      </c>
      <c r="F23" s="606">
        <v>90.804210124919763</v>
      </c>
      <c r="G23" s="606">
        <v>121.73070966033102</v>
      </c>
      <c r="H23" s="606">
        <v>112.1125861863862</v>
      </c>
      <c r="I23" s="606">
        <v>100.53529344583912</v>
      </c>
      <c r="J23" s="606">
        <v>79.891253826281968</v>
      </c>
      <c r="K23" s="606">
        <v>97.413681455303987</v>
      </c>
      <c r="L23" s="606">
        <v>131.34660383273459</v>
      </c>
      <c r="M23" s="605">
        <v>85.197840156607839</v>
      </c>
      <c r="N23" s="605">
        <v>141.85575022862827</v>
      </c>
      <c r="O23" s="606">
        <v>123.2033440081324</v>
      </c>
      <c r="P23" s="606">
        <v>113.10045510248207</v>
      </c>
      <c r="Q23" s="606">
        <v>110.21108306595521</v>
      </c>
      <c r="R23" s="606">
        <v>107.45636604163803</v>
      </c>
      <c r="S23" s="607">
        <v>110.64601733288463</v>
      </c>
      <c r="T23" s="608">
        <v>91.489220523496797</v>
      </c>
    </row>
    <row r="24" spans="1:20" s="602" customFormat="1" ht="14.25" customHeight="1">
      <c r="A24" s="1021"/>
      <c r="B24" s="603" t="s">
        <v>31</v>
      </c>
      <c r="C24" s="604">
        <v>102.11993797337618</v>
      </c>
      <c r="D24" s="605">
        <v>103.17029431021294</v>
      </c>
      <c r="E24" s="605">
        <v>112.05289801519461</v>
      </c>
      <c r="F24" s="606">
        <v>98.208417230833035</v>
      </c>
      <c r="G24" s="606">
        <v>158.96275428154519</v>
      </c>
      <c r="H24" s="606">
        <v>105.84662938558037</v>
      </c>
      <c r="I24" s="606">
        <v>107.4859582897658</v>
      </c>
      <c r="J24" s="606">
        <v>93.325695244932874</v>
      </c>
      <c r="K24" s="606">
        <v>94.074168793911682</v>
      </c>
      <c r="L24" s="606">
        <v>113.11169289616895</v>
      </c>
      <c r="M24" s="605">
        <v>86.499871769967484</v>
      </c>
      <c r="N24" s="605">
        <v>115.34377050772675</v>
      </c>
      <c r="O24" s="606">
        <v>114.35729810129939</v>
      </c>
      <c r="P24" s="606">
        <v>97.072646595641629</v>
      </c>
      <c r="Q24" s="606">
        <v>97.377031010810612</v>
      </c>
      <c r="R24" s="606">
        <v>92.029941872974618</v>
      </c>
      <c r="S24" s="607">
        <v>91.743672688654485</v>
      </c>
      <c r="T24" s="608">
        <v>98.340592237201633</v>
      </c>
    </row>
    <row r="25" spans="1:20" s="602" customFormat="1" ht="15" customHeight="1">
      <c r="A25" s="1021"/>
      <c r="B25" s="603" t="s">
        <v>32</v>
      </c>
      <c r="C25" s="604">
        <v>110.45205946829432</v>
      </c>
      <c r="D25" s="605">
        <v>142.86853676699977</v>
      </c>
      <c r="E25" s="605">
        <v>144.8670115488529</v>
      </c>
      <c r="F25" s="606">
        <v>110.6888467962892</v>
      </c>
      <c r="G25" s="606">
        <v>118.70385555506161</v>
      </c>
      <c r="H25" s="606">
        <v>120.82481548493743</v>
      </c>
      <c r="I25" s="606">
        <v>100.44744108851707</v>
      </c>
      <c r="J25" s="606">
        <v>89.986855127027056</v>
      </c>
      <c r="K25" s="606">
        <v>90.574791711900076</v>
      </c>
      <c r="L25" s="606">
        <v>109.03955756360116</v>
      </c>
      <c r="M25" s="605">
        <v>76.813877240297785</v>
      </c>
      <c r="N25" s="605">
        <v>130.53497347906699</v>
      </c>
      <c r="O25" s="606">
        <v>131.81859285983791</v>
      </c>
      <c r="P25" s="606">
        <v>137.79516681649201</v>
      </c>
      <c r="Q25" s="606">
        <v>107.87214042602004</v>
      </c>
      <c r="R25" s="606">
        <v>118.27559286140678</v>
      </c>
      <c r="S25" s="607">
        <v>106.95162940867037</v>
      </c>
      <c r="T25" s="608">
        <v>111.08201839754526</v>
      </c>
    </row>
    <row r="26" spans="1:20" s="602" customFormat="1" ht="14.25">
      <c r="A26" s="1021"/>
      <c r="B26" s="603" t="s">
        <v>33</v>
      </c>
      <c r="C26" s="604">
        <v>83.497441436243506</v>
      </c>
      <c r="D26" s="605">
        <v>119.97851824963496</v>
      </c>
      <c r="E26" s="605">
        <v>97.864879692312599</v>
      </c>
      <c r="F26" s="606">
        <v>88.929916090007652</v>
      </c>
      <c r="G26" s="606">
        <v>122.46726520630398</v>
      </c>
      <c r="H26" s="606">
        <v>94.072016637421996</v>
      </c>
      <c r="I26" s="606">
        <v>114.38558844397349</v>
      </c>
      <c r="J26" s="606">
        <v>95.721382282787999</v>
      </c>
      <c r="K26" s="606">
        <v>88.759218218412542</v>
      </c>
      <c r="L26" s="606">
        <v>118.25514687228336</v>
      </c>
      <c r="M26" s="605">
        <v>96.658482063340585</v>
      </c>
      <c r="N26" s="605">
        <v>133.76311745386724</v>
      </c>
      <c r="O26" s="606">
        <v>116.27811099712187</v>
      </c>
      <c r="P26" s="606">
        <v>116.42928712638125</v>
      </c>
      <c r="Q26" s="606">
        <v>102.76367924796256</v>
      </c>
      <c r="R26" s="606">
        <v>93.264999676566944</v>
      </c>
      <c r="S26" s="607">
        <v>100.58379705481431</v>
      </c>
      <c r="T26" s="608">
        <v>89.452657633936028</v>
      </c>
    </row>
    <row r="27" spans="1:20" s="602" customFormat="1" ht="14.25" customHeight="1" thickBot="1">
      <c r="A27" s="1021"/>
      <c r="B27" s="621" t="s">
        <v>34</v>
      </c>
      <c r="C27" s="622">
        <v>100.37100933545314</v>
      </c>
      <c r="D27" s="623">
        <v>112.52239546186969</v>
      </c>
      <c r="E27" s="623">
        <v>123.17194395749895</v>
      </c>
      <c r="F27" s="624">
        <v>95.980404274172443</v>
      </c>
      <c r="G27" s="624">
        <v>109.0639031897277</v>
      </c>
      <c r="H27" s="624">
        <v>129.70535144476432</v>
      </c>
      <c r="I27" s="624">
        <v>102.91673055518997</v>
      </c>
      <c r="J27" s="624">
        <v>96.892523171383303</v>
      </c>
      <c r="K27" s="624">
        <v>88.079442366539084</v>
      </c>
      <c r="L27" s="624">
        <v>106.46241765225422</v>
      </c>
      <c r="M27" s="623">
        <v>73.41658480792529</v>
      </c>
      <c r="N27" s="623">
        <v>144.34258086525514</v>
      </c>
      <c r="O27" s="624">
        <v>137.11882080369699</v>
      </c>
      <c r="P27" s="624">
        <v>121.70030726830021</v>
      </c>
      <c r="Q27" s="624">
        <v>106.84624067904669</v>
      </c>
      <c r="R27" s="624">
        <v>114.69872253977248</v>
      </c>
      <c r="S27" s="625">
        <v>120.6746483963486</v>
      </c>
      <c r="T27" s="626">
        <v>96.539684370297238</v>
      </c>
    </row>
    <row r="28" spans="1:20" s="602" customFormat="1" ht="14.25">
      <c r="A28" s="1020">
        <v>2002</v>
      </c>
      <c r="B28" s="596" t="s">
        <v>23</v>
      </c>
      <c r="C28" s="597">
        <v>103.04030259274285</v>
      </c>
      <c r="D28" s="598">
        <v>160.57737099678451</v>
      </c>
      <c r="E28" s="598">
        <v>95.615573842768043</v>
      </c>
      <c r="F28" s="599">
        <v>90.789840985154768</v>
      </c>
      <c r="G28" s="599">
        <v>122.93111044485647</v>
      </c>
      <c r="H28" s="599">
        <v>102.02852513785295</v>
      </c>
      <c r="I28" s="599">
        <v>127.35615879116234</v>
      </c>
      <c r="J28" s="599">
        <v>95.969432173527096</v>
      </c>
      <c r="K28" s="599">
        <v>88.741221476973166</v>
      </c>
      <c r="L28" s="599">
        <v>96.656288180625808</v>
      </c>
      <c r="M28" s="598">
        <v>72.851701481315004</v>
      </c>
      <c r="N28" s="598">
        <v>112.66475396255734</v>
      </c>
      <c r="O28" s="599">
        <v>107.99372998475178</v>
      </c>
      <c r="P28" s="599">
        <v>113.8358511503836</v>
      </c>
      <c r="Q28" s="599">
        <v>107.30743919968155</v>
      </c>
      <c r="R28" s="599">
        <v>96.162426913328517</v>
      </c>
      <c r="S28" s="600">
        <v>95.140508389731323</v>
      </c>
      <c r="T28" s="601">
        <v>91.342503881788105</v>
      </c>
    </row>
    <row r="29" spans="1:20" s="602" customFormat="1" ht="14.25">
      <c r="A29" s="1021"/>
      <c r="B29" s="603" t="s">
        <v>24</v>
      </c>
      <c r="C29" s="604">
        <v>100.26580254074318</v>
      </c>
      <c r="D29" s="605">
        <v>161.51033165058726</v>
      </c>
      <c r="E29" s="605">
        <v>85.259435492441796</v>
      </c>
      <c r="F29" s="606">
        <v>72.827411661196166</v>
      </c>
      <c r="G29" s="606">
        <v>111.33801790330777</v>
      </c>
      <c r="H29" s="606">
        <v>94.695500117335939</v>
      </c>
      <c r="I29" s="606">
        <v>105.33540490212971</v>
      </c>
      <c r="J29" s="606">
        <v>97.357227331115553</v>
      </c>
      <c r="K29" s="606">
        <v>83.392444514612492</v>
      </c>
      <c r="L29" s="606">
        <v>99.933537861427737</v>
      </c>
      <c r="M29" s="605">
        <v>87.343444527757526</v>
      </c>
      <c r="N29" s="605">
        <v>121.83883955223631</v>
      </c>
      <c r="O29" s="606">
        <v>106.99751475710416</v>
      </c>
      <c r="P29" s="606">
        <v>97.097397613631074</v>
      </c>
      <c r="Q29" s="606">
        <v>115.34513637670452</v>
      </c>
      <c r="R29" s="606">
        <v>115.70757286375142</v>
      </c>
      <c r="S29" s="607">
        <v>108.03409963034278</v>
      </c>
      <c r="T29" s="608">
        <v>73.617778574767314</v>
      </c>
    </row>
    <row r="30" spans="1:20" s="602" customFormat="1" ht="14.25">
      <c r="A30" s="1021"/>
      <c r="B30" s="603" t="s">
        <v>25</v>
      </c>
      <c r="C30" s="604">
        <v>77.019246900625831</v>
      </c>
      <c r="D30" s="605">
        <v>115.4742904479449</v>
      </c>
      <c r="E30" s="605">
        <v>137.08656228848577</v>
      </c>
      <c r="F30" s="606">
        <v>78.432281829778788</v>
      </c>
      <c r="G30" s="606">
        <v>114.02320129776936</v>
      </c>
      <c r="H30" s="606">
        <v>115.00508522171258</v>
      </c>
      <c r="I30" s="606">
        <v>113.74525564979848</v>
      </c>
      <c r="J30" s="606">
        <v>102.94703864146962</v>
      </c>
      <c r="K30" s="606">
        <v>87.975756078054772</v>
      </c>
      <c r="L30" s="606">
        <v>124.19118238982927</v>
      </c>
      <c r="M30" s="605">
        <v>81.425499055975479</v>
      </c>
      <c r="N30" s="605">
        <v>138.64191579461703</v>
      </c>
      <c r="O30" s="606">
        <v>140.80382172357989</v>
      </c>
      <c r="P30" s="606">
        <v>112.74914382320856</v>
      </c>
      <c r="Q30" s="606">
        <v>114.29496271489296</v>
      </c>
      <c r="R30" s="606">
        <v>118.37639495192991</v>
      </c>
      <c r="S30" s="607">
        <v>123.79781083159745</v>
      </c>
      <c r="T30" s="608">
        <v>79.360582625432471</v>
      </c>
    </row>
    <row r="31" spans="1:20" s="602" customFormat="1" ht="14.25">
      <c r="A31" s="1021"/>
      <c r="B31" s="603" t="s">
        <v>26</v>
      </c>
      <c r="C31" s="604">
        <v>100.50750395305516</v>
      </c>
      <c r="D31" s="605">
        <v>161.8996695332323</v>
      </c>
      <c r="E31" s="605">
        <v>85.464962456264487</v>
      </c>
      <c r="F31" s="606">
        <v>79.964674701937213</v>
      </c>
      <c r="G31" s="606">
        <v>111.60641007181718</v>
      </c>
      <c r="H31" s="606">
        <v>94.923773721475754</v>
      </c>
      <c r="I31" s="606">
        <v>105.58932713170493</v>
      </c>
      <c r="J31" s="606">
        <v>97.591917312628894</v>
      </c>
      <c r="K31" s="606">
        <v>83.593470897532399</v>
      </c>
      <c r="L31" s="606">
        <v>100.17443831428773</v>
      </c>
      <c r="M31" s="605">
        <v>87.553995217659718</v>
      </c>
      <c r="N31" s="605">
        <v>122.1325450714462</v>
      </c>
      <c r="O31" s="606">
        <v>107.25544367978095</v>
      </c>
      <c r="P31" s="606">
        <v>97.331461247894552</v>
      </c>
      <c r="Q31" s="606">
        <v>102.0795126625962</v>
      </c>
      <c r="R31" s="606">
        <v>106.7772256376316</v>
      </c>
      <c r="S31" s="607">
        <v>100.9217078891983</v>
      </c>
      <c r="T31" s="608">
        <v>80.560130029903675</v>
      </c>
    </row>
    <row r="32" spans="1:20" s="602" customFormat="1" ht="14.25">
      <c r="A32" s="1021"/>
      <c r="B32" s="603" t="s">
        <v>27</v>
      </c>
      <c r="C32" s="604">
        <v>100.4067950312585</v>
      </c>
      <c r="D32" s="605">
        <v>161.73744541546353</v>
      </c>
      <c r="E32" s="605">
        <v>85.379326221338374</v>
      </c>
      <c r="F32" s="606">
        <v>79.673962106389581</v>
      </c>
      <c r="G32" s="606">
        <v>111.49458000160496</v>
      </c>
      <c r="H32" s="606">
        <v>94.828659719750846</v>
      </c>
      <c r="I32" s="606">
        <v>105.48352620271527</v>
      </c>
      <c r="J32" s="606">
        <v>97.494129820331679</v>
      </c>
      <c r="K32" s="606">
        <v>83.509709904649114</v>
      </c>
      <c r="L32" s="606">
        <v>100.07406312559606</v>
      </c>
      <c r="M32" s="605">
        <v>87.466265763533798</v>
      </c>
      <c r="N32" s="605">
        <v>122.01016777177543</v>
      </c>
      <c r="O32" s="606">
        <v>107.14797329533229</v>
      </c>
      <c r="P32" s="606">
        <v>97.233934733618142</v>
      </c>
      <c r="Q32" s="606">
        <v>106.76057522249904</v>
      </c>
      <c r="R32" s="606">
        <v>114.60676124689634</v>
      </c>
      <c r="S32" s="607">
        <v>120.57789582196789</v>
      </c>
      <c r="T32" s="608">
        <v>80.280393988608409</v>
      </c>
    </row>
    <row r="33" spans="1:20" s="602" customFormat="1" ht="14.25">
      <c r="A33" s="1021"/>
      <c r="B33" s="603" t="s">
        <v>28</v>
      </c>
      <c r="C33" s="604">
        <v>92.165733108776635</v>
      </c>
      <c r="D33" s="605">
        <v>148.26912269272222</v>
      </c>
      <c r="E33" s="605">
        <v>80.82792961634685</v>
      </c>
      <c r="F33" s="606">
        <v>85.033140135448491</v>
      </c>
      <c r="G33" s="606">
        <v>107.10351730107774</v>
      </c>
      <c r="H33" s="606">
        <v>96.605934792658203</v>
      </c>
      <c r="I33" s="606">
        <v>101.49597675671164</v>
      </c>
      <c r="J33" s="606">
        <v>81.661398354761872</v>
      </c>
      <c r="K33" s="606">
        <v>103.83460523334918</v>
      </c>
      <c r="L33" s="606">
        <v>108.16232465905507</v>
      </c>
      <c r="M33" s="605">
        <v>77.556663247022868</v>
      </c>
      <c r="N33" s="605">
        <v>103.20234885600246</v>
      </c>
      <c r="O33" s="606">
        <v>98.266691196876764</v>
      </c>
      <c r="P33" s="606">
        <v>100.50350289741009</v>
      </c>
      <c r="Q33" s="606">
        <v>113.95173459863204</v>
      </c>
      <c r="R33" s="606">
        <v>118.0209102824046</v>
      </c>
      <c r="S33" s="607">
        <v>123.42604563390493</v>
      </c>
      <c r="T33" s="608">
        <v>85.47959412774162</v>
      </c>
    </row>
    <row r="34" spans="1:20" s="602" customFormat="1" ht="14.25">
      <c r="A34" s="1021"/>
      <c r="B34" s="603" t="s">
        <v>29</v>
      </c>
      <c r="C34" s="604">
        <v>65.747923768108791</v>
      </c>
      <c r="D34" s="605">
        <v>200.94596983299351</v>
      </c>
      <c r="E34" s="605">
        <v>112.78951585445481</v>
      </c>
      <c r="F34" s="606">
        <v>82.323726427677684</v>
      </c>
      <c r="G34" s="606">
        <v>104.04310258276838</v>
      </c>
      <c r="H34" s="606">
        <v>100.33450898617714</v>
      </c>
      <c r="I34" s="606">
        <v>107.67264070294311</v>
      </c>
      <c r="J34" s="606">
        <v>93.482511856931723</v>
      </c>
      <c r="K34" s="606">
        <v>104.76609842990212</v>
      </c>
      <c r="L34" s="606">
        <v>104.09896642267458</v>
      </c>
      <c r="M34" s="605">
        <v>81.767606935599076</v>
      </c>
      <c r="N34" s="605">
        <v>105.3327100413492</v>
      </c>
      <c r="O34" s="606">
        <v>109.93691786225455</v>
      </c>
      <c r="P34" s="606">
        <v>113.63705459944613</v>
      </c>
      <c r="Q34" s="606">
        <v>105.61188729856316</v>
      </c>
      <c r="R34" s="606">
        <v>84.39468966824893</v>
      </c>
      <c r="S34" s="607">
        <v>90.199780017140043</v>
      </c>
      <c r="T34" s="608">
        <v>83.120135639903395</v>
      </c>
    </row>
    <row r="35" spans="1:20" s="602" customFormat="1" ht="14.25">
      <c r="A35" s="1021"/>
      <c r="B35" s="603" t="s">
        <v>30</v>
      </c>
      <c r="C35" s="604">
        <v>110.54305906021337</v>
      </c>
      <c r="D35" s="605">
        <v>132.6340266978365</v>
      </c>
      <c r="E35" s="605">
        <v>113.69833799420512</v>
      </c>
      <c r="F35" s="606">
        <v>86.279141835037734</v>
      </c>
      <c r="G35" s="606">
        <v>121.1805522314362</v>
      </c>
      <c r="H35" s="606">
        <v>87.136231737415244</v>
      </c>
      <c r="I35" s="606">
        <v>100.67656488506104</v>
      </c>
      <c r="J35" s="606">
        <v>97.530647950824303</v>
      </c>
      <c r="K35" s="606">
        <v>93.530498777974813</v>
      </c>
      <c r="L35" s="606">
        <v>109.31005395704169</v>
      </c>
      <c r="M35" s="605">
        <v>92.533614881235508</v>
      </c>
      <c r="N35" s="605">
        <v>107.67557608904076</v>
      </c>
      <c r="O35" s="606">
        <v>105.52887029027762</v>
      </c>
      <c r="P35" s="606">
        <v>107.08844755580047</v>
      </c>
      <c r="Q35" s="606">
        <v>99.584934500480642</v>
      </c>
      <c r="R35" s="606">
        <v>99.559690836757383</v>
      </c>
      <c r="S35" s="607">
        <v>91.571413153252578</v>
      </c>
      <c r="T35" s="608">
        <v>86.783995771250886</v>
      </c>
    </row>
    <row r="36" spans="1:20" s="602" customFormat="1" ht="14.25">
      <c r="A36" s="1021"/>
      <c r="B36" s="603" t="s">
        <v>31</v>
      </c>
      <c r="C36" s="604">
        <v>95.982121831363088</v>
      </c>
      <c r="D36" s="605">
        <v>195.06901743308188</v>
      </c>
      <c r="E36" s="605">
        <v>118.40206621696268</v>
      </c>
      <c r="F36" s="606">
        <v>92.354145148240946</v>
      </c>
      <c r="G36" s="606">
        <v>241.78274326159999</v>
      </c>
      <c r="H36" s="606">
        <v>112.02280633758829</v>
      </c>
      <c r="I36" s="606">
        <v>100.45478470233894</v>
      </c>
      <c r="J36" s="606">
        <v>79.827276846240906</v>
      </c>
      <c r="K36" s="606">
        <v>97.335672501185613</v>
      </c>
      <c r="L36" s="606">
        <v>131.24142136720286</v>
      </c>
      <c r="M36" s="605">
        <v>85.129613657983938</v>
      </c>
      <c r="N36" s="605">
        <v>141.74215203024701</v>
      </c>
      <c r="O36" s="606">
        <v>123.10468267158934</v>
      </c>
      <c r="P36" s="606">
        <v>113.00988416746507</v>
      </c>
      <c r="Q36" s="606">
        <v>110.12282594237888</v>
      </c>
      <c r="R36" s="606">
        <v>107.37031489766076</v>
      </c>
      <c r="S36" s="607">
        <v>110.55741191359904</v>
      </c>
      <c r="T36" s="608">
        <v>95.240013708360749</v>
      </c>
    </row>
    <row r="37" spans="1:20" s="602" customFormat="1" ht="14.25">
      <c r="A37" s="1021"/>
      <c r="B37" s="603" t="s">
        <v>32</v>
      </c>
      <c r="C37" s="604">
        <v>102.08925904147951</v>
      </c>
      <c r="D37" s="605">
        <v>103.13929982964709</v>
      </c>
      <c r="E37" s="605">
        <v>112.0192350175934</v>
      </c>
      <c r="F37" s="606">
        <v>87.366654528897229</v>
      </c>
      <c r="G37" s="606">
        <v>158.9149985973028</v>
      </c>
      <c r="H37" s="606">
        <v>105.8148308788553</v>
      </c>
      <c r="I37" s="606">
        <v>107.45366729488603</v>
      </c>
      <c r="J37" s="606">
        <v>93.297658284614968</v>
      </c>
      <c r="K37" s="606">
        <v>94.045906976729469</v>
      </c>
      <c r="L37" s="606">
        <v>113.07771181478617</v>
      </c>
      <c r="M37" s="605">
        <v>86.473885427557107</v>
      </c>
      <c r="N37" s="605">
        <v>115.30911886427363</v>
      </c>
      <c r="O37" s="606">
        <v>114.32294281446744</v>
      </c>
      <c r="P37" s="606">
        <v>97.04348397399265</v>
      </c>
      <c r="Q37" s="606">
        <v>97.347776945816392</v>
      </c>
      <c r="R37" s="606">
        <v>92.002294183647663</v>
      </c>
      <c r="S37" s="607">
        <v>91.716111000484446</v>
      </c>
      <c r="T37" s="608">
        <v>87.791988755695911</v>
      </c>
    </row>
    <row r="38" spans="1:20" s="602" customFormat="1" ht="14.25">
      <c r="A38" s="1021"/>
      <c r="B38" s="603" t="s">
        <v>33</v>
      </c>
      <c r="C38" s="604">
        <v>100.44142395414907</v>
      </c>
      <c r="D38" s="605">
        <v>112.60133480524844</v>
      </c>
      <c r="E38" s="605">
        <v>123.25835442128957</v>
      </c>
      <c r="F38" s="606">
        <v>83.399176044926264</v>
      </c>
      <c r="G38" s="606">
        <v>109.14041625069461</v>
      </c>
      <c r="H38" s="606">
        <v>129.79634537742749</v>
      </c>
      <c r="I38" s="606">
        <v>102.98893110779433</v>
      </c>
      <c r="J38" s="606">
        <v>96.960497481084616</v>
      </c>
      <c r="K38" s="606">
        <v>88.141233917608005</v>
      </c>
      <c r="L38" s="606">
        <v>106.53710565822396</v>
      </c>
      <c r="M38" s="605">
        <v>73.46808972811526</v>
      </c>
      <c r="N38" s="605">
        <v>144.44384344954625</v>
      </c>
      <c r="O38" s="606">
        <v>137.21501560682646</v>
      </c>
      <c r="P38" s="606">
        <v>121.78568531509093</v>
      </c>
      <c r="Q38" s="606">
        <v>114.23775802884948</v>
      </c>
      <c r="R38" s="606">
        <v>118.31714750700903</v>
      </c>
      <c r="S38" s="607">
        <v>123.73584996531535</v>
      </c>
      <c r="T38" s="608">
        <v>84.305305285321396</v>
      </c>
    </row>
    <row r="39" spans="1:20" s="602" customFormat="1" ht="15" thickBot="1">
      <c r="A39" s="1022"/>
      <c r="B39" s="609" t="s">
        <v>34</v>
      </c>
      <c r="C39" s="610">
        <v>83.347345337345686</v>
      </c>
      <c r="D39" s="611">
        <v>119.76375234112815</v>
      </c>
      <c r="E39" s="611">
        <v>97.68912693165322</v>
      </c>
      <c r="F39" s="612">
        <v>84.844991398460763</v>
      </c>
      <c r="G39" s="612">
        <v>122.24746636865515</v>
      </c>
      <c r="H39" s="612">
        <v>93.903213182669234</v>
      </c>
      <c r="I39" s="612">
        <v>114.18018114768191</v>
      </c>
      <c r="J39" s="612">
        <v>95.550372124597459</v>
      </c>
      <c r="K39" s="612">
        <v>88.600070020267054</v>
      </c>
      <c r="L39" s="612">
        <v>118.04326885774807</v>
      </c>
      <c r="M39" s="611">
        <v>96.485000519599993</v>
      </c>
      <c r="N39" s="611">
        <v>133.52493923798889</v>
      </c>
      <c r="O39" s="612">
        <v>116.07012937606994</v>
      </c>
      <c r="P39" s="612">
        <v>116.22040496611086</v>
      </c>
      <c r="Q39" s="612">
        <v>102.57920582331407</v>
      </c>
      <c r="R39" s="612">
        <v>93.097441622423688</v>
      </c>
      <c r="S39" s="613">
        <v>100.40756874429015</v>
      </c>
      <c r="T39" s="614">
        <v>85.473242231633563</v>
      </c>
    </row>
    <row r="40" spans="1:20" s="602" customFormat="1" ht="14.25">
      <c r="A40" s="1021">
        <v>2003</v>
      </c>
      <c r="B40" s="615" t="s">
        <v>23</v>
      </c>
      <c r="C40" s="616">
        <v>110.50741835936701</v>
      </c>
      <c r="D40" s="617">
        <v>142.94014289007865</v>
      </c>
      <c r="E40" s="617">
        <v>144.93961931326194</v>
      </c>
      <c r="F40" s="618">
        <v>78.372453673409979</v>
      </c>
      <c r="G40" s="618">
        <v>117.60982201677659</v>
      </c>
      <c r="H40" s="618">
        <v>120.8853732312711</v>
      </c>
      <c r="I40" s="618">
        <v>100.49778563597521</v>
      </c>
      <c r="J40" s="618">
        <v>90.031956798602323</v>
      </c>
      <c r="K40" s="618">
        <v>90.620188058989015</v>
      </c>
      <c r="L40" s="618">
        <v>109.09420850464147</v>
      </c>
      <c r="M40" s="617">
        <v>76.852376577326794</v>
      </c>
      <c r="N40" s="617">
        <v>130.60039798461978</v>
      </c>
      <c r="O40" s="618">
        <v>131.88466071913015</v>
      </c>
      <c r="P40" s="618">
        <v>137.86423015190525</v>
      </c>
      <c r="Q40" s="618">
        <v>107.92620625422072</v>
      </c>
      <c r="R40" s="618">
        <v>118.33487293000211</v>
      </c>
      <c r="S40" s="619">
        <v>107.00523387409173</v>
      </c>
      <c r="T40" s="620">
        <v>79.642523094853217</v>
      </c>
    </row>
    <row r="41" spans="1:20" s="602" customFormat="1" ht="14.25">
      <c r="A41" s="1021"/>
      <c r="B41" s="603" t="s">
        <v>24</v>
      </c>
      <c r="C41" s="604">
        <v>103.2263892232906</v>
      </c>
      <c r="D41" s="605">
        <v>160.86736725222164</v>
      </c>
      <c r="E41" s="605">
        <v>95.788251712655651</v>
      </c>
      <c r="F41" s="606">
        <v>77.945287721066478</v>
      </c>
      <c r="G41" s="606">
        <v>123.15311907212721</v>
      </c>
      <c r="H41" s="606">
        <v>102.21278453912528</v>
      </c>
      <c r="I41" s="606">
        <v>127.58615887727058</v>
      </c>
      <c r="J41" s="606">
        <v>96.142749097287876</v>
      </c>
      <c r="K41" s="606">
        <v>88.901484543752076</v>
      </c>
      <c r="L41" s="606">
        <v>96.830845538632403</v>
      </c>
      <c r="M41" s="605">
        <v>72.983268715855345</v>
      </c>
      <c r="N41" s="605">
        <v>112.86822196409504</v>
      </c>
      <c r="O41" s="606">
        <v>108.18876230538241</v>
      </c>
      <c r="P41" s="606">
        <v>114.04143410620854</v>
      </c>
      <c r="Q41" s="606">
        <v>107.50123210683459</v>
      </c>
      <c r="R41" s="606">
        <v>96.336092377805258</v>
      </c>
      <c r="S41" s="607">
        <v>95.312328310571615</v>
      </c>
      <c r="T41" s="608">
        <v>78.851704129196648</v>
      </c>
    </row>
    <row r="42" spans="1:20" s="602" customFormat="1" ht="14.25">
      <c r="A42" s="1021"/>
      <c r="B42" s="603" t="s">
        <v>25</v>
      </c>
      <c r="C42" s="604">
        <v>66.345542366061096</v>
      </c>
      <c r="D42" s="605">
        <v>409.63619642910044</v>
      </c>
      <c r="E42" s="605">
        <v>113.81472103912949</v>
      </c>
      <c r="F42" s="606">
        <v>89.210672178932654</v>
      </c>
      <c r="G42" s="606">
        <v>160.64982192761622</v>
      </c>
      <c r="H42" s="606">
        <v>103.82316002561785</v>
      </c>
      <c r="I42" s="606">
        <v>626.84790390926685</v>
      </c>
      <c r="J42" s="606">
        <v>94.33222519337167</v>
      </c>
      <c r="K42" s="606">
        <v>105.7183744147292</v>
      </c>
      <c r="L42" s="606">
        <v>143.97817101068389</v>
      </c>
      <c r="M42" s="605">
        <v>82.510837136861667</v>
      </c>
      <c r="N42" s="605">
        <v>106.29013626693538</v>
      </c>
      <c r="O42" s="606">
        <v>110.9361942340494</v>
      </c>
      <c r="P42" s="606">
        <v>109.10245030477303</v>
      </c>
      <c r="Q42" s="606">
        <v>133.86020297692647</v>
      </c>
      <c r="R42" s="606">
        <v>85.16179885168178</v>
      </c>
      <c r="S42" s="607">
        <v>91.019654820480923</v>
      </c>
      <c r="T42" s="608">
        <v>90.979867576966512</v>
      </c>
    </row>
    <row r="43" spans="1:20" s="602" customFormat="1" ht="14.25">
      <c r="A43" s="1021"/>
      <c r="B43" s="603" t="s">
        <v>26</v>
      </c>
      <c r="C43" s="604">
        <v>103.51680087418464</v>
      </c>
      <c r="D43" s="605">
        <v>104.58152466784401</v>
      </c>
      <c r="E43" s="605">
        <v>113.58563040097326</v>
      </c>
      <c r="F43" s="606">
        <v>84.823864768845027</v>
      </c>
      <c r="G43" s="606">
        <v>174.37558100136633</v>
      </c>
      <c r="H43" s="606">
        <v>107.84232663201378</v>
      </c>
      <c r="I43" s="606">
        <v>115.61670636002</v>
      </c>
      <c r="J43" s="606">
        <v>94.602264776475224</v>
      </c>
      <c r="K43" s="606">
        <v>95.360976433247174</v>
      </c>
      <c r="L43" s="606">
        <v>318.15600850226735</v>
      </c>
      <c r="M43" s="605">
        <v>87.683073250482067</v>
      </c>
      <c r="N43" s="605">
        <v>116.92151758688789</v>
      </c>
      <c r="O43" s="606">
        <v>115.92155156956962</v>
      </c>
      <c r="P43" s="606">
        <v>109.06767750779626</v>
      </c>
      <c r="Q43" s="606">
        <v>157.87652382126251</v>
      </c>
      <c r="R43" s="606">
        <v>93.288787247512857</v>
      </c>
      <c r="S43" s="607">
        <v>92.99860228718309</v>
      </c>
      <c r="T43" s="608">
        <v>87.634387492188125</v>
      </c>
    </row>
    <row r="44" spans="1:20" s="602" customFormat="1" ht="14.25">
      <c r="A44" s="1021"/>
      <c r="B44" s="603" t="s">
        <v>27</v>
      </c>
      <c r="C44" s="604">
        <v>105.29091700775642</v>
      </c>
      <c r="D44" s="605">
        <v>164.08471459726613</v>
      </c>
      <c r="E44" s="605">
        <v>97.704016746908735</v>
      </c>
      <c r="F44" s="606">
        <v>88.400946256524577</v>
      </c>
      <c r="G44" s="606">
        <v>135.33486534156955</v>
      </c>
      <c r="H44" s="606">
        <v>143.73669596212807</v>
      </c>
      <c r="I44" s="606">
        <v>125.20430818627</v>
      </c>
      <c r="J44" s="606">
        <v>98.065604079233623</v>
      </c>
      <c r="K44" s="606">
        <v>90.679514234627135</v>
      </c>
      <c r="L44" s="606">
        <v>143.93957280488581</v>
      </c>
      <c r="M44" s="605">
        <v>74.442934090172443</v>
      </c>
      <c r="N44" s="605">
        <v>115.12558640337694</v>
      </c>
      <c r="O44" s="606">
        <v>110.35253755149003</v>
      </c>
      <c r="P44" s="606">
        <v>121.77334770892656</v>
      </c>
      <c r="Q44" s="606">
        <v>109.05737550393597</v>
      </c>
      <c r="R44" s="606">
        <v>98.262814225361367</v>
      </c>
      <c r="S44" s="607">
        <v>97.218574876783066</v>
      </c>
      <c r="T44" s="608">
        <v>90.975029476304229</v>
      </c>
    </row>
    <row r="45" spans="1:20" s="602" customFormat="1" ht="14.25">
      <c r="A45" s="1021"/>
      <c r="B45" s="603" t="s">
        <v>28</v>
      </c>
      <c r="C45" s="604">
        <v>103.07180487430232</v>
      </c>
      <c r="D45" s="605">
        <v>166.03030113191963</v>
      </c>
      <c r="E45" s="605">
        <v>87.645475088070739</v>
      </c>
      <c r="F45" s="606">
        <v>90.077410823914718</v>
      </c>
      <c r="G45" s="606">
        <v>136.89187677754899</v>
      </c>
      <c r="H45" s="606">
        <v>112.74695904496633</v>
      </c>
      <c r="I45" s="606">
        <v>379.92023988593076</v>
      </c>
      <c r="J45" s="606">
        <v>100.08183133524692</v>
      </c>
      <c r="K45" s="606">
        <v>85.726235178823401</v>
      </c>
      <c r="L45" s="606">
        <v>151.8153082375394</v>
      </c>
      <c r="M45" s="605">
        <v>89.787806443340727</v>
      </c>
      <c r="N45" s="605">
        <v>125.24857706431366</v>
      </c>
      <c r="O45" s="606">
        <v>109.99190834380545</v>
      </c>
      <c r="P45" s="606">
        <v>110.26787491742596</v>
      </c>
      <c r="Q45" s="606">
        <v>107.56188184071495</v>
      </c>
      <c r="R45" s="606">
        <v>117.64866838781511</v>
      </c>
      <c r="S45" s="607">
        <v>123.77828957140501</v>
      </c>
      <c r="T45" s="608">
        <v>91.110117291318019</v>
      </c>
    </row>
    <row r="46" spans="1:20" s="602" customFormat="1" ht="14.25">
      <c r="A46" s="1021"/>
      <c r="B46" s="603" t="s">
        <v>29</v>
      </c>
      <c r="C46" s="604">
        <v>98.881393457749851</v>
      </c>
      <c r="D46" s="605">
        <v>200.96134463568887</v>
      </c>
      <c r="E46" s="605">
        <v>121.97856301176715</v>
      </c>
      <c r="F46" s="606">
        <v>92.333945121420257</v>
      </c>
      <c r="G46" s="606">
        <v>245.20702048672999</v>
      </c>
      <c r="H46" s="606">
        <v>127.15748690133415</v>
      </c>
      <c r="I46" s="606">
        <v>175.19457309469999</v>
      </c>
      <c r="J46" s="606">
        <v>82.238569223988705</v>
      </c>
      <c r="K46" s="606">
        <v>100.27582998190664</v>
      </c>
      <c r="L46" s="606">
        <v>676.9579003589929</v>
      </c>
      <c r="M46" s="605">
        <v>87.701070391119117</v>
      </c>
      <c r="N46" s="605">
        <v>146.02366812723758</v>
      </c>
      <c r="O46" s="606">
        <v>126.82322844589686</v>
      </c>
      <c r="P46" s="606">
        <v>141.829208393762</v>
      </c>
      <c r="Q46" s="606">
        <v>113.44923692997116</v>
      </c>
      <c r="R46" s="606">
        <v>110.6135825141647</v>
      </c>
      <c r="S46" s="607">
        <v>113.89695016647305</v>
      </c>
      <c r="T46" s="608">
        <v>119.42210974082057</v>
      </c>
    </row>
    <row r="47" spans="1:20" s="602" customFormat="1" ht="14.25">
      <c r="A47" s="1021"/>
      <c r="B47" s="603" t="s">
        <v>30</v>
      </c>
      <c r="C47" s="604">
        <v>97.149951002712399</v>
      </c>
      <c r="D47" s="605">
        <v>98.149188424210706</v>
      </c>
      <c r="E47" s="605">
        <v>106.59949239877172</v>
      </c>
      <c r="F47" s="606">
        <v>83.357794916117754</v>
      </c>
      <c r="G47" s="606">
        <v>151.22633343207082</v>
      </c>
      <c r="H47" s="606">
        <v>100.69527128810306</v>
      </c>
      <c r="I47" s="606">
        <v>102.25481710930976</v>
      </c>
      <c r="J47" s="606">
        <v>88.78370767638495</v>
      </c>
      <c r="K47" s="606">
        <v>89.495754411616517</v>
      </c>
      <c r="L47" s="606">
        <v>107.60675772822272</v>
      </c>
      <c r="M47" s="605">
        <v>82.290084282312478</v>
      </c>
      <c r="N47" s="605">
        <v>109.73020426756545</v>
      </c>
      <c r="O47" s="606">
        <v>108.79174163452274</v>
      </c>
      <c r="P47" s="606">
        <v>92.348301887709795</v>
      </c>
      <c r="Q47" s="606">
        <v>97.625972279246852</v>
      </c>
      <c r="R47" s="606">
        <v>88.602053237127137</v>
      </c>
      <c r="S47" s="607">
        <v>95.559196867410662</v>
      </c>
      <c r="T47" s="608">
        <v>83.758248887522271</v>
      </c>
    </row>
    <row r="48" spans="1:20" s="602" customFormat="1" ht="14.25">
      <c r="A48" s="1021"/>
      <c r="B48" s="603" t="s">
        <v>31</v>
      </c>
      <c r="C48" s="604">
        <v>108.28199093968081</v>
      </c>
      <c r="D48" s="605">
        <v>140.0615767666205</v>
      </c>
      <c r="E48" s="605">
        <v>142.02078718182645</v>
      </c>
      <c r="F48" s="606">
        <v>89.964856906634111</v>
      </c>
      <c r="G48" s="606">
        <v>116.37012072882345</v>
      </c>
      <c r="H48" s="606">
        <v>118.45095182932322</v>
      </c>
      <c r="I48" s="606">
        <v>98.473934840184427</v>
      </c>
      <c r="J48" s="606">
        <v>88.218869610960624</v>
      </c>
      <c r="K48" s="606">
        <v>88.795254903550969</v>
      </c>
      <c r="L48" s="606">
        <v>106.89724066903213</v>
      </c>
      <c r="M48" s="605">
        <v>75.304703230873486</v>
      </c>
      <c r="N48" s="605">
        <v>127.97033286240945</v>
      </c>
      <c r="O48" s="606">
        <v>129.22873277558287</v>
      </c>
      <c r="P48" s="606">
        <v>135.08788406529143</v>
      </c>
      <c r="Q48" s="606">
        <v>105.75275995951858</v>
      </c>
      <c r="R48" s="606">
        <v>115.95181417246975</v>
      </c>
      <c r="S48" s="607">
        <v>104.85033436023066</v>
      </c>
      <c r="T48" s="608">
        <v>90.853307801892697</v>
      </c>
    </row>
    <row r="49" spans="1:20" s="602" customFormat="1" ht="14.25">
      <c r="A49" s="1021"/>
      <c r="B49" s="603" t="s">
        <v>32</v>
      </c>
      <c r="C49" s="604">
        <v>96.144759121964384</v>
      </c>
      <c r="D49" s="605">
        <v>149.83139863590563</v>
      </c>
      <c r="E49" s="605">
        <v>89.216899444101884</v>
      </c>
      <c r="F49" s="606">
        <v>94.479587415793659</v>
      </c>
      <c r="G49" s="606">
        <v>114.70445742427779</v>
      </c>
      <c r="H49" s="606">
        <v>95.200690659414406</v>
      </c>
      <c r="I49" s="606">
        <v>118.83337782985916</v>
      </c>
      <c r="J49" s="606">
        <v>89.547077285654709</v>
      </c>
      <c r="K49" s="606">
        <v>82.802584501081256</v>
      </c>
      <c r="L49" s="606">
        <v>90.187968320597975</v>
      </c>
      <c r="M49" s="605">
        <v>67.976404522979379</v>
      </c>
      <c r="N49" s="605">
        <v>105.12513412747073</v>
      </c>
      <c r="O49" s="606">
        <v>100.76669899249437</v>
      </c>
      <c r="P49" s="606">
        <v>106.21786051007624</v>
      </c>
      <c r="Q49" s="606">
        <v>98.376457518711746</v>
      </c>
      <c r="R49" s="606">
        <v>78.612841938573226</v>
      </c>
      <c r="S49" s="607">
        <v>84.020227775098093</v>
      </c>
      <c r="T49" s="608">
        <v>94.723387712336859</v>
      </c>
    </row>
    <row r="50" spans="1:20" s="602" customFormat="1" ht="14.25">
      <c r="A50" s="1021"/>
      <c r="B50" s="603" t="s">
        <v>33</v>
      </c>
      <c r="C50" s="604">
        <v>92.652208053544939</v>
      </c>
      <c r="D50" s="605">
        <v>149.24618831687067</v>
      </c>
      <c r="E50" s="605">
        <v>78.785336139523523</v>
      </c>
      <c r="F50" s="606">
        <v>78.750177539750297</v>
      </c>
      <c r="G50" s="606">
        <v>102.88366459778096</v>
      </c>
      <c r="H50" s="606">
        <v>87.504881587727084</v>
      </c>
      <c r="I50" s="606">
        <v>97.336854669057075</v>
      </c>
      <c r="J50" s="606">
        <v>89.964492912847206</v>
      </c>
      <c r="K50" s="606">
        <v>77.060113443513615</v>
      </c>
      <c r="L50" s="606">
        <v>92.345173608367574</v>
      </c>
      <c r="M50" s="605">
        <v>80.711097795756814</v>
      </c>
      <c r="N50" s="605">
        <v>112.58711569591813</v>
      </c>
      <c r="O50" s="606">
        <v>98.872753692784059</v>
      </c>
      <c r="P50" s="606">
        <v>89.724393133976932</v>
      </c>
      <c r="Q50" s="606">
        <v>94.101354356618714</v>
      </c>
      <c r="R50" s="606">
        <v>98.431911409439948</v>
      </c>
      <c r="S50" s="607">
        <v>93.034039337892978</v>
      </c>
      <c r="T50" s="608">
        <v>79.162552130580721</v>
      </c>
    </row>
    <row r="51" spans="1:20" s="602" customFormat="1" ht="15" thickBot="1">
      <c r="A51" s="1021"/>
      <c r="B51" s="621" t="s">
        <v>34</v>
      </c>
      <c r="C51" s="622">
        <v>97.366175726907926</v>
      </c>
      <c r="D51" s="623">
        <v>202.68449667462255</v>
      </c>
      <c r="E51" s="623">
        <v>121.07052604649699</v>
      </c>
      <c r="F51" s="624">
        <v>80.576906489249694</v>
      </c>
      <c r="G51" s="624">
        <v>125.75498457993343</v>
      </c>
      <c r="H51" s="624">
        <v>115.42199387883532</v>
      </c>
      <c r="I51" s="624">
        <v>103.59363252173483</v>
      </c>
      <c r="J51" s="624">
        <v>87.799466277463878</v>
      </c>
      <c r="K51" s="624">
        <v>101.26872587846965</v>
      </c>
      <c r="L51" s="624">
        <v>137.44042145095406</v>
      </c>
      <c r="M51" s="623">
        <v>88.343886473716324</v>
      </c>
      <c r="N51" s="623">
        <v>157.76807363632219</v>
      </c>
      <c r="O51" s="624">
        <v>131.34114246335278</v>
      </c>
      <c r="P51" s="624">
        <v>117.40967729109124</v>
      </c>
      <c r="Q51" s="624">
        <v>113.36681914230783</v>
      </c>
      <c r="R51" s="624">
        <v>109.50192777309501</v>
      </c>
      <c r="S51" s="625">
        <v>140.0597360554701</v>
      </c>
      <c r="T51" s="626">
        <v>81.65778817466844</v>
      </c>
    </row>
    <row r="52" spans="1:20" s="602" customFormat="1" ht="14.25">
      <c r="A52" s="1020">
        <v>2004</v>
      </c>
      <c r="B52" s="596" t="s">
        <v>23</v>
      </c>
      <c r="C52" s="597">
        <v>35.243735586151224</v>
      </c>
      <c r="D52" s="598">
        <v>133.23046096988037</v>
      </c>
      <c r="E52" s="598">
        <v>90.15962125624938</v>
      </c>
      <c r="F52" s="599">
        <v>83.919350598690244</v>
      </c>
      <c r="G52" s="599">
        <v>91.679573757215763</v>
      </c>
      <c r="H52" s="599">
        <v>81.785229453502765</v>
      </c>
      <c r="I52" s="599">
        <v>154.64812730652</v>
      </c>
      <c r="J52" s="599">
        <v>375.48790427035755</v>
      </c>
      <c r="K52" s="599">
        <v>83.374766686498717</v>
      </c>
      <c r="L52" s="599">
        <v>239.78242883544857</v>
      </c>
      <c r="M52" s="598">
        <v>78.67636661134695</v>
      </c>
      <c r="N52" s="598">
        <v>136.42142465111402</v>
      </c>
      <c r="O52" s="599">
        <v>138.54870545973876</v>
      </c>
      <c r="P52" s="599">
        <v>11.990473112792341</v>
      </c>
      <c r="Q52" s="599">
        <v>105.2614297323738</v>
      </c>
      <c r="R52" s="599">
        <v>112.99743862174888</v>
      </c>
      <c r="S52" s="600">
        <v>118.88472577031138</v>
      </c>
      <c r="T52" s="601">
        <v>89.780029391134619</v>
      </c>
    </row>
    <row r="53" spans="1:20" s="602" customFormat="1" ht="14.25">
      <c r="A53" s="1021"/>
      <c r="B53" s="603" t="s">
        <v>24</v>
      </c>
      <c r="C53" s="604">
        <v>110.71618490638063</v>
      </c>
      <c r="D53" s="605">
        <v>143.20266554274644</v>
      </c>
      <c r="E53" s="605">
        <v>145.21229080505987</v>
      </c>
      <c r="F53" s="606">
        <v>97.430417295639515</v>
      </c>
      <c r="G53" s="606">
        <v>117.40980357499511</v>
      </c>
      <c r="H53" s="606">
        <v>121.11127567587725</v>
      </c>
      <c r="I53" s="606">
        <v>100.68519380332756</v>
      </c>
      <c r="J53" s="606">
        <v>90.193017935738936</v>
      </c>
      <c r="K53" s="606">
        <v>90.787738097288084</v>
      </c>
      <c r="L53" s="606">
        <v>109.29401792051878</v>
      </c>
      <c r="M53" s="605">
        <v>76.994637001705215</v>
      </c>
      <c r="N53" s="605">
        <v>130.82821050135965</v>
      </c>
      <c r="O53" s="606">
        <v>132.1251477269538</v>
      </c>
      <c r="P53" s="606">
        <v>138.12113640900373</v>
      </c>
      <c r="Q53" s="606">
        <v>107.07780386975331</v>
      </c>
      <c r="R53" s="606">
        <v>114.94905993207966</v>
      </c>
      <c r="S53" s="607">
        <v>120.90206821293215</v>
      </c>
      <c r="T53" s="608">
        <v>98.18738624244132</v>
      </c>
    </row>
    <row r="54" spans="1:20" s="602" customFormat="1" ht="14.25">
      <c r="A54" s="1021"/>
      <c r="B54" s="603" t="s">
        <v>25</v>
      </c>
      <c r="C54" s="604">
        <v>110.9557709862238</v>
      </c>
      <c r="D54" s="605">
        <v>144.63976152656804</v>
      </c>
      <c r="E54" s="605">
        <v>145.69799241210933</v>
      </c>
      <c r="F54" s="606">
        <v>85.40324683916937</v>
      </c>
      <c r="G54" s="606">
        <v>118.18188098137092</v>
      </c>
      <c r="H54" s="606">
        <v>121.74382449723656</v>
      </c>
      <c r="I54" s="606">
        <v>101.27036259628537</v>
      </c>
      <c r="J54" s="606">
        <v>91.741801648615095</v>
      </c>
      <c r="K54" s="606">
        <v>91.531149815573741</v>
      </c>
      <c r="L54" s="606">
        <v>110.47364104394553</v>
      </c>
      <c r="M54" s="605">
        <v>77.600195775596546</v>
      </c>
      <c r="N54" s="605">
        <v>133.94830131113108</v>
      </c>
      <c r="O54" s="606">
        <v>133.71077634996712</v>
      </c>
      <c r="P54" s="606">
        <v>138.9512985693944</v>
      </c>
      <c r="Q54" s="606">
        <v>107.68032600702918</v>
      </c>
      <c r="R54" s="606">
        <v>115.33248442565436</v>
      </c>
      <c r="S54" s="607">
        <v>126.69953265836763</v>
      </c>
      <c r="T54" s="608">
        <v>86.509188068520515</v>
      </c>
    </row>
    <row r="55" spans="1:20" s="602" customFormat="1" ht="14.25">
      <c r="A55" s="1021"/>
      <c r="B55" s="603" t="s">
        <v>26</v>
      </c>
      <c r="C55" s="604">
        <v>66.302855190680518</v>
      </c>
      <c r="D55" s="605">
        <v>99.40729705582153</v>
      </c>
      <c r="E55" s="605">
        <v>118.01245603156359</v>
      </c>
      <c r="F55" s="606">
        <v>84.088046594142511</v>
      </c>
      <c r="G55" s="606">
        <v>98.158111225814821</v>
      </c>
      <c r="H55" s="606">
        <v>98.997842998812416</v>
      </c>
      <c r="I55" s="606">
        <v>97.918838702873941</v>
      </c>
      <c r="J55" s="606">
        <v>88.623076294514689</v>
      </c>
      <c r="K55" s="606">
        <v>75.734885099339976</v>
      </c>
      <c r="L55" s="606">
        <v>106.91132818643483</v>
      </c>
      <c r="M55" s="605">
        <v>70.096025215188263</v>
      </c>
      <c r="N55" s="605">
        <v>119.35139898266334</v>
      </c>
      <c r="O55" s="606">
        <v>121.21249918146017</v>
      </c>
      <c r="P55" s="606">
        <v>97.061325015170453</v>
      </c>
      <c r="Q55" s="606">
        <v>99.635212216814367</v>
      </c>
      <c r="R55" s="606">
        <v>99.948285117289458</v>
      </c>
      <c r="S55" s="607">
        <v>93.319933384661169</v>
      </c>
      <c r="T55" s="608">
        <v>84.436742959665807</v>
      </c>
    </row>
    <row r="56" spans="1:20" s="602" customFormat="1" ht="14.25">
      <c r="A56" s="1021"/>
      <c r="B56" s="603" t="s">
        <v>27</v>
      </c>
      <c r="C56" s="604">
        <v>102.08925904147951</v>
      </c>
      <c r="D56" s="605">
        <v>103.13929982964709</v>
      </c>
      <c r="E56" s="605">
        <v>112.0192350175934</v>
      </c>
      <c r="F56" s="606">
        <v>86.847712495564423</v>
      </c>
      <c r="G56" s="606">
        <v>158.9149985973028</v>
      </c>
      <c r="H56" s="606">
        <v>105.8148308788553</v>
      </c>
      <c r="I56" s="606">
        <v>107.45366729488603</v>
      </c>
      <c r="J56" s="606">
        <v>93.297658284614968</v>
      </c>
      <c r="K56" s="606">
        <v>94.045906976729469</v>
      </c>
      <c r="L56" s="606">
        <v>113.07771181478617</v>
      </c>
      <c r="M56" s="605">
        <v>86.473885427557107</v>
      </c>
      <c r="N56" s="605">
        <v>115.30911886427363</v>
      </c>
      <c r="O56" s="606">
        <v>114.32294281446744</v>
      </c>
      <c r="P56" s="606">
        <v>97.04348397399265</v>
      </c>
      <c r="Q56" s="606">
        <v>97.347776945816392</v>
      </c>
      <c r="R56" s="606">
        <v>92.002294183647663</v>
      </c>
      <c r="S56" s="607">
        <v>108.39482994923424</v>
      </c>
      <c r="T56" s="608">
        <v>87.287315149308796</v>
      </c>
    </row>
    <row r="57" spans="1:20" s="602" customFormat="1" ht="14.25">
      <c r="A57" s="1021"/>
      <c r="B57" s="603" t="s">
        <v>28</v>
      </c>
      <c r="C57" s="604">
        <v>59.926493012472449</v>
      </c>
      <c r="D57" s="605">
        <v>183.08208431176254</v>
      </c>
      <c r="E57" s="605">
        <v>101.58037835728805</v>
      </c>
      <c r="F57" s="606">
        <v>83.406565493000969</v>
      </c>
      <c r="G57" s="606">
        <v>94.83095287177926</v>
      </c>
      <c r="H57" s="606">
        <v>91.450724333456535</v>
      </c>
      <c r="I57" s="606">
        <v>98.139125632560109</v>
      </c>
      <c r="J57" s="606">
        <v>85.205414444582289</v>
      </c>
      <c r="K57" s="606">
        <v>95.489933465212687</v>
      </c>
      <c r="L57" s="606">
        <v>94.881870455568617</v>
      </c>
      <c r="M57" s="605">
        <v>74.527766745264415</v>
      </c>
      <c r="N57" s="605">
        <v>96.006376339786428</v>
      </c>
      <c r="O57" s="606">
        <v>100.20291992653409</v>
      </c>
      <c r="P57" s="606">
        <v>103.57544038928131</v>
      </c>
      <c r="Q57" s="606">
        <v>100.39247807033831</v>
      </c>
      <c r="R57" s="606">
        <v>97.883176274231175</v>
      </c>
      <c r="S57" s="607">
        <v>100.7886644286107</v>
      </c>
      <c r="T57" s="608">
        <v>83.917191856376661</v>
      </c>
    </row>
    <row r="58" spans="1:20" s="602" customFormat="1" ht="14.25">
      <c r="A58" s="1021"/>
      <c r="B58" s="603" t="s">
        <v>29</v>
      </c>
      <c r="C58" s="604">
        <v>78.487782628944188</v>
      </c>
      <c r="D58" s="605">
        <v>112.78093287339262</v>
      </c>
      <c r="E58" s="605">
        <v>91.99336738344941</v>
      </c>
      <c r="F58" s="606">
        <v>80.40041900119725</v>
      </c>
      <c r="G58" s="606">
        <v>115.11983409052914</v>
      </c>
      <c r="H58" s="606">
        <v>88.428191139945184</v>
      </c>
      <c r="I58" s="606">
        <v>107.52291151654106</v>
      </c>
      <c r="J58" s="606">
        <v>89.979312567023129</v>
      </c>
      <c r="K58" s="606">
        <v>83.434247473700751</v>
      </c>
      <c r="L58" s="606">
        <v>111.16076212366455</v>
      </c>
      <c r="M58" s="605">
        <v>90.859447489500582</v>
      </c>
      <c r="N58" s="605">
        <v>125.7397744779944</v>
      </c>
      <c r="O58" s="606">
        <v>109.30266641304922</v>
      </c>
      <c r="P58" s="606">
        <v>109.44418019251654</v>
      </c>
      <c r="Q58" s="606">
        <v>101.20296262539017</v>
      </c>
      <c r="R58" s="606">
        <v>90.691964782312667</v>
      </c>
      <c r="S58" s="607">
        <v>89.728180883262212</v>
      </c>
      <c r="T58" s="608">
        <v>80.980998407812251</v>
      </c>
    </row>
    <row r="59" spans="1:20" s="602" customFormat="1" ht="14.25">
      <c r="A59" s="1021"/>
      <c r="B59" s="603" t="s">
        <v>30</v>
      </c>
      <c r="C59" s="604">
        <v>64.667929822250485</v>
      </c>
      <c r="D59" s="605">
        <v>399.27814080533011</v>
      </c>
      <c r="E59" s="605">
        <v>110.93680344436389</v>
      </c>
      <c r="F59" s="606">
        <v>80.423034267854703</v>
      </c>
      <c r="G59" s="606">
        <v>102.33406123086509</v>
      </c>
      <c r="H59" s="606">
        <v>98.686386038960791</v>
      </c>
      <c r="I59" s="606">
        <v>105.90397952876265</v>
      </c>
      <c r="J59" s="606">
        <v>91.946941741296499</v>
      </c>
      <c r="K59" s="606">
        <v>103.04518094817458</v>
      </c>
      <c r="L59" s="606">
        <v>102.38900745864657</v>
      </c>
      <c r="M59" s="605">
        <v>80.424469169065532</v>
      </c>
      <c r="N59" s="605">
        <v>103.60248523700031</v>
      </c>
      <c r="O59" s="606">
        <v>108.13106304160056</v>
      </c>
      <c r="P59" s="606">
        <v>111.77042028821344</v>
      </c>
      <c r="Q59" s="606">
        <v>103.87707664879024</v>
      </c>
      <c r="R59" s="606">
        <v>83.008398692127855</v>
      </c>
      <c r="S59" s="607">
        <v>88.718132984028315</v>
      </c>
      <c r="T59" s="608">
        <v>81.596836299170334</v>
      </c>
    </row>
    <row r="60" spans="1:20" s="602" customFormat="1" ht="14.25">
      <c r="A60" s="1021"/>
      <c r="B60" s="603" t="s">
        <v>31</v>
      </c>
      <c r="C60" s="604">
        <v>106.55627763051174</v>
      </c>
      <c r="D60" s="605">
        <v>129.07041146314032</v>
      </c>
      <c r="E60" s="605">
        <v>109.85165950722825</v>
      </c>
      <c r="F60" s="606">
        <v>86.394787122749221</v>
      </c>
      <c r="G60" s="606">
        <v>117.35069348951917</v>
      </c>
      <c r="H60" s="606">
        <v>84.464435536743807</v>
      </c>
      <c r="I60" s="606">
        <v>97.435015357792025</v>
      </c>
      <c r="J60" s="606">
        <v>95.432294718926386</v>
      </c>
      <c r="K60" s="606">
        <v>90.731022984441907</v>
      </c>
      <c r="L60" s="606">
        <v>106.36806079973903</v>
      </c>
      <c r="M60" s="605">
        <v>89.626107442934028</v>
      </c>
      <c r="N60" s="605">
        <v>106.85534185577549</v>
      </c>
      <c r="O60" s="606">
        <v>103.16276002282557</v>
      </c>
      <c r="P60" s="606">
        <v>103.8608699043525</v>
      </c>
      <c r="Q60" s="606">
        <v>94.252350914337896</v>
      </c>
      <c r="R60" s="606">
        <v>88.879461836595311</v>
      </c>
      <c r="S60" s="607">
        <v>94.34915608074796</v>
      </c>
      <c r="T60" s="608">
        <v>86.806838603502243</v>
      </c>
    </row>
    <row r="61" spans="1:20" s="602" customFormat="1" ht="14.25">
      <c r="A61" s="1021"/>
      <c r="B61" s="603" t="s">
        <v>32</v>
      </c>
      <c r="C61" s="604">
        <v>96.154934989922978</v>
      </c>
      <c r="D61" s="605">
        <v>195.41917808974657</v>
      </c>
      <c r="E61" s="605">
        <v>118.61503458863562</v>
      </c>
      <c r="F61" s="606">
        <v>94.947223894554838</v>
      </c>
      <c r="G61" s="606">
        <v>121.85170435881109</v>
      </c>
      <c r="H61" s="606">
        <v>112.22410817085191</v>
      </c>
      <c r="I61" s="606">
        <v>100.63527917955926</v>
      </c>
      <c r="J61" s="606">
        <v>79.969504173478953</v>
      </c>
      <c r="K61" s="606">
        <v>97.510366636025608</v>
      </c>
      <c r="L61" s="606">
        <v>131.47677121585232</v>
      </c>
      <c r="M61" s="605">
        <v>85.282450450154613</v>
      </c>
      <c r="N61" s="605">
        <v>141.99428120914436</v>
      </c>
      <c r="O61" s="606">
        <v>123.32490886923009</v>
      </c>
      <c r="P61" s="606">
        <v>113.21274636911629</v>
      </c>
      <c r="Q61" s="606">
        <v>110.32073500385782</v>
      </c>
      <c r="R61" s="606">
        <v>107.56350394446754</v>
      </c>
      <c r="S61" s="607">
        <v>110.75033247021283</v>
      </c>
      <c r="T61" s="608">
        <v>95.523012234141135</v>
      </c>
    </row>
    <row r="62" spans="1:20" s="602" customFormat="1" ht="14.25">
      <c r="A62" s="1021"/>
      <c r="B62" s="603" t="s">
        <v>33</v>
      </c>
      <c r="C62" s="604">
        <v>101.13821214913952</v>
      </c>
      <c r="D62" s="605">
        <v>102.17847089636248</v>
      </c>
      <c r="E62" s="605">
        <v>110.97568208672128</v>
      </c>
      <c r="F62" s="606">
        <v>82.968772166791155</v>
      </c>
      <c r="G62" s="606">
        <v>157.43457238349268</v>
      </c>
      <c r="H62" s="606">
        <v>104.82907716203572</v>
      </c>
      <c r="I62" s="606">
        <v>106.45264644327091</v>
      </c>
      <c r="J62" s="606">
        <v>92.428512517836552</v>
      </c>
      <c r="K62" s="606">
        <v>93.169790645356571</v>
      </c>
      <c r="L62" s="606">
        <v>112.02429830864446</v>
      </c>
      <c r="M62" s="605">
        <v>85.668308794954797</v>
      </c>
      <c r="N62" s="605">
        <v>114.23491791644449</v>
      </c>
      <c r="O62" s="606">
        <v>113.25792892267681</v>
      </c>
      <c r="P62" s="606">
        <v>96.139442702047333</v>
      </c>
      <c r="Q62" s="606">
        <v>96.440900929173424</v>
      </c>
      <c r="R62" s="606">
        <v>91.145215814461423</v>
      </c>
      <c r="S62" s="607">
        <v>90.861698664446948</v>
      </c>
      <c r="T62" s="608">
        <v>83.487332037820536</v>
      </c>
    </row>
    <row r="63" spans="1:20" s="602" customFormat="1" ht="15" thickBot="1">
      <c r="A63" s="1022"/>
      <c r="B63" s="609" t="s">
        <v>34</v>
      </c>
      <c r="C63" s="610">
        <v>106.30205017912262</v>
      </c>
      <c r="D63" s="611">
        <v>127.54549294697406</v>
      </c>
      <c r="E63" s="611">
        <v>109.33627613530346</v>
      </c>
      <c r="F63" s="612">
        <v>74.130936021706532</v>
      </c>
      <c r="G63" s="612">
        <v>116.53143357497589</v>
      </c>
      <c r="H63" s="612">
        <v>83.793230954079149</v>
      </c>
      <c r="I63" s="612">
        <v>96.814086249709021</v>
      </c>
      <c r="J63" s="612">
        <v>93.788863112485572</v>
      </c>
      <c r="K63" s="612">
        <v>89.942180550038813</v>
      </c>
      <c r="L63" s="612">
        <v>105.11634959654732</v>
      </c>
      <c r="M63" s="611">
        <v>88.983542299527087</v>
      </c>
      <c r="N63" s="611">
        <v>103.54457882985135</v>
      </c>
      <c r="O63" s="612">
        <v>101.48023187285034</v>
      </c>
      <c r="P63" s="612">
        <v>102.97997561193797</v>
      </c>
      <c r="Q63" s="612">
        <v>93.613007979784115</v>
      </c>
      <c r="R63" s="612">
        <v>88.472605846191058</v>
      </c>
      <c r="S63" s="613">
        <v>88.197402141424746</v>
      </c>
      <c r="T63" s="614">
        <v>74.851326316299094</v>
      </c>
    </row>
    <row r="64" spans="1:20" s="602" customFormat="1" ht="14.25">
      <c r="A64" s="1020">
        <v>2005</v>
      </c>
      <c r="B64" s="596" t="s">
        <v>23</v>
      </c>
      <c r="C64" s="597">
        <v>98.413951506837208</v>
      </c>
      <c r="D64" s="598">
        <v>100.48298254094124</v>
      </c>
      <c r="E64" s="598">
        <v>98.839184449600836</v>
      </c>
      <c r="F64" s="599">
        <v>92.641244642071115</v>
      </c>
      <c r="G64" s="599">
        <v>99.333978178606117</v>
      </c>
      <c r="H64" s="599">
        <v>99.092903789070149</v>
      </c>
      <c r="I64" s="599">
        <v>99.011041651654992</v>
      </c>
      <c r="J64" s="599">
        <v>100.67595406532934</v>
      </c>
      <c r="K64" s="599">
        <v>99.284450258437118</v>
      </c>
      <c r="L64" s="599">
        <v>100.03812659828787</v>
      </c>
      <c r="M64" s="598">
        <v>99.046271003539886</v>
      </c>
      <c r="N64" s="598">
        <v>103.39082356043816</v>
      </c>
      <c r="O64" s="599">
        <v>100.73961390098943</v>
      </c>
      <c r="P64" s="599">
        <v>99.434335738997035</v>
      </c>
      <c r="Q64" s="599">
        <v>99.041024362175165</v>
      </c>
      <c r="R64" s="599">
        <v>98.643096182588266</v>
      </c>
      <c r="S64" s="600">
        <v>108.0167302304905</v>
      </c>
      <c r="T64" s="601">
        <v>92.825989949597684</v>
      </c>
    </row>
    <row r="65" spans="1:20" s="602" customFormat="1" ht="14.25">
      <c r="A65" s="1021"/>
      <c r="B65" s="603" t="s">
        <v>24</v>
      </c>
      <c r="C65" s="604">
        <v>79.166609855166513</v>
      </c>
      <c r="D65" s="605">
        <v>116.85270482755385</v>
      </c>
      <c r="E65" s="605">
        <v>93.369521936756314</v>
      </c>
      <c r="F65" s="606">
        <v>76.705508009088391</v>
      </c>
      <c r="G65" s="606">
        <v>117.30738674192737</v>
      </c>
      <c r="H65" s="606">
        <v>90.220412800463393</v>
      </c>
      <c r="I65" s="606">
        <v>109.18088976325485</v>
      </c>
      <c r="J65" s="606">
        <v>94.36753308683889</v>
      </c>
      <c r="K65" s="606">
        <v>85.540580675510057</v>
      </c>
      <c r="L65" s="606">
        <v>114.50302764004027</v>
      </c>
      <c r="M65" s="605">
        <v>92.575197348859348</v>
      </c>
      <c r="N65" s="605">
        <v>134.58003177234679</v>
      </c>
      <c r="O65" s="606">
        <v>113.79528084492023</v>
      </c>
      <c r="P65" s="606">
        <v>111.79630631362336</v>
      </c>
      <c r="Q65" s="606">
        <v>102.910108681005</v>
      </c>
      <c r="R65" s="606">
        <v>91.778334180774223</v>
      </c>
      <c r="S65" s="607">
        <v>106.15433014532948</v>
      </c>
      <c r="T65" s="608">
        <v>77.45096340857944</v>
      </c>
    </row>
    <row r="66" spans="1:20" s="602" customFormat="1" ht="14.25">
      <c r="A66" s="1021"/>
      <c r="B66" s="603" t="s">
        <v>25</v>
      </c>
      <c r="C66" s="604">
        <v>88.061035652646368</v>
      </c>
      <c r="D66" s="605">
        <v>101.38371206994063</v>
      </c>
      <c r="E66" s="605">
        <v>108.50218245899111</v>
      </c>
      <c r="F66" s="606">
        <v>96.017565325782925</v>
      </c>
      <c r="G66" s="606">
        <v>96.853425106250967</v>
      </c>
      <c r="H66" s="606">
        <v>114.53326481626048</v>
      </c>
      <c r="I66" s="606">
        <v>91.067856994406839</v>
      </c>
      <c r="J66" s="606">
        <v>88.010141456101948</v>
      </c>
      <c r="K66" s="606">
        <v>78.491397313944304</v>
      </c>
      <c r="L66" s="606">
        <v>95.513441060517806</v>
      </c>
      <c r="M66" s="605">
        <v>65.392586268719597</v>
      </c>
      <c r="N66" s="605">
        <v>132.9617997006464</v>
      </c>
      <c r="O66" s="606">
        <v>123.16810781650986</v>
      </c>
      <c r="P66" s="606">
        <v>108.00364021809611</v>
      </c>
      <c r="Q66" s="606">
        <v>100.90856524919862</v>
      </c>
      <c r="R66" s="606">
        <v>103.96390995326426</v>
      </c>
      <c r="S66" s="607">
        <v>121.01724301151496</v>
      </c>
      <c r="T66" s="608">
        <v>96.22585675909805</v>
      </c>
    </row>
    <row r="67" spans="1:20" s="602" customFormat="1" ht="14.25">
      <c r="A67" s="1021"/>
      <c r="B67" s="603" t="s">
        <v>26</v>
      </c>
      <c r="C67" s="604">
        <v>96.850207023724835</v>
      </c>
      <c r="D67" s="605">
        <v>154.06284792160261</v>
      </c>
      <c r="E67" s="605">
        <v>90.647020842636564</v>
      </c>
      <c r="F67" s="606">
        <v>98.165331470412013</v>
      </c>
      <c r="G67" s="606">
        <v>116.97779645416219</v>
      </c>
      <c r="H67" s="606">
        <v>97.063195522305847</v>
      </c>
      <c r="I67" s="606">
        <v>120.55637483134603</v>
      </c>
      <c r="J67" s="606">
        <v>94.107384884678936</v>
      </c>
      <c r="K67" s="606">
        <v>84.99151900492231</v>
      </c>
      <c r="L67" s="606">
        <v>93.661303072909973</v>
      </c>
      <c r="M67" s="605">
        <v>69.759438690548308</v>
      </c>
      <c r="N67" s="605">
        <v>114.31206817846443</v>
      </c>
      <c r="O67" s="606">
        <v>105.43549438247793</v>
      </c>
      <c r="P67" s="606">
        <v>108.66222687122645</v>
      </c>
      <c r="Q67" s="606">
        <v>100.15055047846833</v>
      </c>
      <c r="R67" s="606">
        <v>79.741814058543085</v>
      </c>
      <c r="S67" s="607">
        <v>101.09053975332486</v>
      </c>
      <c r="T67" s="608">
        <v>98.376401028585562</v>
      </c>
    </row>
    <row r="68" spans="1:20" s="602" customFormat="1" ht="14.25">
      <c r="A68" s="1021"/>
      <c r="B68" s="603" t="s">
        <v>27</v>
      </c>
      <c r="C68" s="604">
        <v>95.19364918471156</v>
      </c>
      <c r="D68" s="605">
        <v>193.46656711443134</v>
      </c>
      <c r="E68" s="605">
        <v>111.01942097750016</v>
      </c>
      <c r="F68" s="606">
        <v>93.87055804367705</v>
      </c>
      <c r="G68" s="606">
        <v>120.63403660037001</v>
      </c>
      <c r="H68" s="606">
        <v>111.1025628928469</v>
      </c>
      <c r="I68" s="606">
        <v>99.629570073435914</v>
      </c>
      <c r="J68" s="606">
        <v>79.171512793828313</v>
      </c>
      <c r="K68" s="606">
        <v>96.536080722555454</v>
      </c>
      <c r="L68" s="606">
        <v>130.16330108912959</v>
      </c>
      <c r="M68" s="605">
        <v>84.430292060304353</v>
      </c>
      <c r="N68" s="605">
        <v>140.57777049694366</v>
      </c>
      <c r="O68" s="606">
        <v>122.09340397202308</v>
      </c>
      <c r="P68" s="606">
        <v>112.08153208380156</v>
      </c>
      <c r="Q68" s="606">
        <v>107.05033983632252</v>
      </c>
      <c r="R68" s="606">
        <v>117.37453581875774</v>
      </c>
      <c r="S68" s="607">
        <v>106.13684153029486</v>
      </c>
      <c r="T68" s="608">
        <v>94.441317152449727</v>
      </c>
    </row>
    <row r="69" spans="1:20" s="602" customFormat="1" ht="14.25">
      <c r="A69" s="1021"/>
      <c r="B69" s="603" t="s">
        <v>28</v>
      </c>
      <c r="C69" s="604">
        <v>98.779893283877414</v>
      </c>
      <c r="D69" s="605">
        <v>100.17954714995733</v>
      </c>
      <c r="E69" s="605">
        <v>99.066075095009296</v>
      </c>
      <c r="F69" s="606">
        <v>102.66756712513552</v>
      </c>
      <c r="G69" s="606">
        <v>99.400662592993768</v>
      </c>
      <c r="H69" s="606">
        <v>99.238174459237442</v>
      </c>
      <c r="I69" s="606">
        <v>99.182089955020032</v>
      </c>
      <c r="J69" s="606">
        <v>100.30708774689171</v>
      </c>
      <c r="K69" s="606">
        <v>99.368234689521643</v>
      </c>
      <c r="L69" s="606">
        <v>99.877405694979274</v>
      </c>
      <c r="M69" s="605">
        <v>99.206149815716358</v>
      </c>
      <c r="N69" s="605">
        <v>102.14168727130074</v>
      </c>
      <c r="O69" s="606">
        <v>100.35020720751622</v>
      </c>
      <c r="P69" s="606">
        <v>99.468409291967717</v>
      </c>
      <c r="Q69" s="606">
        <v>99.202679161385092</v>
      </c>
      <c r="R69" s="606">
        <v>98.92808025234585</v>
      </c>
      <c r="S69" s="607">
        <v>105.27120197284312</v>
      </c>
      <c r="T69" s="608">
        <v>102.5811817710147</v>
      </c>
    </row>
    <row r="70" spans="1:20" s="602" customFormat="1" ht="14.25">
      <c r="A70" s="1021"/>
      <c r="B70" s="603" t="s">
        <v>29</v>
      </c>
      <c r="C70" s="604">
        <v>97.233072349217281</v>
      </c>
      <c r="D70" s="605">
        <v>201.88611001694392</v>
      </c>
      <c r="E70" s="605">
        <v>120.80069182035837</v>
      </c>
      <c r="F70" s="606">
        <v>110.53433843620977</v>
      </c>
      <c r="G70" s="606">
        <v>125.3260526875024</v>
      </c>
      <c r="H70" s="606">
        <v>115.07057786696902</v>
      </c>
      <c r="I70" s="606">
        <v>103.2685387478694</v>
      </c>
      <c r="J70" s="606">
        <v>86.939030881421616</v>
      </c>
      <c r="K70" s="606">
        <v>100.85571936831099</v>
      </c>
      <c r="L70" s="606">
        <v>136.78507527127255</v>
      </c>
      <c r="M70" s="605">
        <v>88.007464932665599</v>
      </c>
      <c r="N70" s="605">
        <v>156.03468985311585</v>
      </c>
      <c r="O70" s="606">
        <v>130.46023767278984</v>
      </c>
      <c r="P70" s="606">
        <v>116.94847609087418</v>
      </c>
      <c r="Q70" s="606">
        <v>113.03208462159903</v>
      </c>
      <c r="R70" s="606">
        <v>109.28891416555354</v>
      </c>
      <c r="S70" s="607">
        <v>136.83892247467259</v>
      </c>
      <c r="T70" s="608">
        <v>110.79017401914804</v>
      </c>
    </row>
    <row r="71" spans="1:20" s="602" customFormat="1" ht="14.25">
      <c r="A71" s="1021"/>
      <c r="B71" s="603" t="s">
        <v>30</v>
      </c>
      <c r="C71" s="604">
        <v>97.099968971526621</v>
      </c>
      <c r="D71" s="605">
        <v>201.08772335926517</v>
      </c>
      <c r="E71" s="605">
        <v>120.53085759421975</v>
      </c>
      <c r="F71" s="606">
        <v>107.28874142173549</v>
      </c>
      <c r="G71" s="606">
        <v>124.89712079507139</v>
      </c>
      <c r="H71" s="606">
        <v>114.71916185510274</v>
      </c>
      <c r="I71" s="606">
        <v>102.94344497400395</v>
      </c>
      <c r="J71" s="606">
        <v>86.078595485379282</v>
      </c>
      <c r="K71" s="606">
        <v>100.4427128581523</v>
      </c>
      <c r="L71" s="606">
        <v>136.12972909159103</v>
      </c>
      <c r="M71" s="605">
        <v>87.671043391614859</v>
      </c>
      <c r="N71" s="605">
        <v>154.30130606990951</v>
      </c>
      <c r="O71" s="606">
        <v>129.57933288222691</v>
      </c>
      <c r="P71" s="606">
        <v>116.48727489065718</v>
      </c>
      <c r="Q71" s="606">
        <v>112.69735010089026</v>
      </c>
      <c r="R71" s="606">
        <v>109.07590055801205</v>
      </c>
      <c r="S71" s="607">
        <v>133.61810889387507</v>
      </c>
      <c r="T71" s="608">
        <v>107.61990635851622</v>
      </c>
    </row>
    <row r="72" spans="1:20" s="602" customFormat="1" ht="14.25">
      <c r="A72" s="1021"/>
      <c r="B72" s="603" t="s">
        <v>31</v>
      </c>
      <c r="C72" s="604">
        <v>91.867233187715854</v>
      </c>
      <c r="D72" s="605">
        <v>151.35290633690713</v>
      </c>
      <c r="E72" s="605">
        <v>81.500087917163199</v>
      </c>
      <c r="F72" s="606">
        <v>86.64612359559068</v>
      </c>
      <c r="G72" s="606">
        <v>108.42959802571416</v>
      </c>
      <c r="H72" s="606">
        <v>97.585645529784699</v>
      </c>
      <c r="I72" s="606">
        <v>102.25620567508511</v>
      </c>
      <c r="J72" s="606">
        <v>85.926181996136194</v>
      </c>
      <c r="K72" s="606">
        <v>105.10292561870268</v>
      </c>
      <c r="L72" s="606">
        <v>110.85677583203089</v>
      </c>
      <c r="M72" s="605">
        <v>78.67441701924399</v>
      </c>
      <c r="N72" s="605">
        <v>112.53258814011542</v>
      </c>
      <c r="O72" s="606">
        <v>102.45627438079408</v>
      </c>
      <c r="P72" s="606">
        <v>102.10594464249513</v>
      </c>
      <c r="Q72" s="606">
        <v>100.20032547661245</v>
      </c>
      <c r="R72" s="606">
        <v>99.432945846200639</v>
      </c>
      <c r="S72" s="607">
        <v>109.90667490349271</v>
      </c>
      <c r="T72" s="608">
        <v>87.07898522870741</v>
      </c>
    </row>
    <row r="73" spans="1:20" s="602" customFormat="1" ht="14.25">
      <c r="A73" s="1021"/>
      <c r="B73" s="603" t="s">
        <v>32</v>
      </c>
      <c r="C73" s="604">
        <v>91.055302583802856</v>
      </c>
      <c r="D73" s="605">
        <v>146.48274772506716</v>
      </c>
      <c r="E73" s="605">
        <v>79.85409913771764</v>
      </c>
      <c r="F73" s="606">
        <v>97.950443247123303</v>
      </c>
      <c r="G73" s="606">
        <v>105.8131134818849</v>
      </c>
      <c r="H73" s="606">
        <v>95.442007857400185</v>
      </c>
      <c r="I73" s="606">
        <v>100.27313365450588</v>
      </c>
      <c r="J73" s="606">
        <v>80.677526080278156</v>
      </c>
      <c r="K73" s="606">
        <v>102.5835859067347</v>
      </c>
      <c r="L73" s="606">
        <v>106.85916413597367</v>
      </c>
      <c r="M73" s="605">
        <v>76.622245618834484</v>
      </c>
      <c r="N73" s="605">
        <v>101.95894706255665</v>
      </c>
      <c r="O73" s="606">
        <v>97.082755158360186</v>
      </c>
      <c r="P73" s="606">
        <v>99.292617321171292</v>
      </c>
      <c r="Q73" s="606">
        <v>98.158444900288814</v>
      </c>
      <c r="R73" s="606">
        <v>98.133562840197612</v>
      </c>
      <c r="S73" s="607">
        <v>90.259712060627947</v>
      </c>
      <c r="T73" s="608">
        <v>97.999400136155984</v>
      </c>
    </row>
    <row r="74" spans="1:20" s="602" customFormat="1" ht="14.25">
      <c r="A74" s="1021"/>
      <c r="B74" s="603" t="s">
        <v>33</v>
      </c>
      <c r="C74" s="604">
        <v>100.4067950312585</v>
      </c>
      <c r="D74" s="605">
        <v>161.73744541546353</v>
      </c>
      <c r="E74" s="605">
        <v>85.379326221338374</v>
      </c>
      <c r="F74" s="606">
        <v>94.53478085936527</v>
      </c>
      <c r="G74" s="606">
        <v>111.49458000160496</v>
      </c>
      <c r="H74" s="606">
        <v>94.828659719750846</v>
      </c>
      <c r="I74" s="606">
        <v>105.48352620271527</v>
      </c>
      <c r="J74" s="606">
        <v>97.494129820331679</v>
      </c>
      <c r="K74" s="606">
        <v>83.509709904649114</v>
      </c>
      <c r="L74" s="606">
        <v>100.07406312559606</v>
      </c>
      <c r="M74" s="605">
        <v>87.466265763533798</v>
      </c>
      <c r="N74" s="605">
        <v>122.01016777177543</v>
      </c>
      <c r="O74" s="606">
        <v>107.14797329533229</v>
      </c>
      <c r="P74" s="606">
        <v>97.233934733618142</v>
      </c>
      <c r="Q74" s="606">
        <v>106.76057522249904</v>
      </c>
      <c r="R74" s="606">
        <v>114.60676124689634</v>
      </c>
      <c r="S74" s="607">
        <v>122.16075593316867</v>
      </c>
      <c r="T74" s="608">
        <v>94.73824654103872</v>
      </c>
    </row>
    <row r="75" spans="1:20" s="602" customFormat="1" ht="15" thickBot="1">
      <c r="A75" s="1022"/>
      <c r="B75" s="609" t="s">
        <v>34</v>
      </c>
      <c r="C75" s="610">
        <v>90.053958775965427</v>
      </c>
      <c r="D75" s="611">
        <v>146.16307810423731</v>
      </c>
      <c r="E75" s="611">
        <v>79.314297220646495</v>
      </c>
      <c r="F75" s="612">
        <v>105.749694237059</v>
      </c>
      <c r="G75" s="612">
        <v>105.25558183738269</v>
      </c>
      <c r="H75" s="612">
        <v>94.860722497686112</v>
      </c>
      <c r="I75" s="612">
        <v>99.564940619176298</v>
      </c>
      <c r="J75" s="612">
        <v>81.431237324714658</v>
      </c>
      <c r="K75" s="612">
        <v>102.03680773047168</v>
      </c>
      <c r="L75" s="612">
        <v>106.78712523178565</v>
      </c>
      <c r="M75" s="611">
        <v>76.275583323475644</v>
      </c>
      <c r="N75" s="611">
        <v>104.3390897977559</v>
      </c>
      <c r="O75" s="612">
        <v>97.648296033901573</v>
      </c>
      <c r="P75" s="612">
        <v>98.899172133715552</v>
      </c>
      <c r="Q75" s="612">
        <v>97.501644950603989</v>
      </c>
      <c r="R75" s="612">
        <v>97.208113685463076</v>
      </c>
      <c r="S75" s="613">
        <v>96.093527179018906</v>
      </c>
      <c r="T75" s="614">
        <v>105.57669751300989</v>
      </c>
    </row>
    <row r="76" spans="1:20" s="602" customFormat="1" ht="14.25">
      <c r="A76" s="1020">
        <v>2006</v>
      </c>
      <c r="B76" s="596" t="s">
        <v>23</v>
      </c>
      <c r="C76" s="597">
        <v>92.568281580541893</v>
      </c>
      <c r="D76" s="598">
        <v>161.24460206778753</v>
      </c>
      <c r="E76" s="598">
        <v>84.411465752404965</v>
      </c>
      <c r="F76" s="599">
        <v>116.49789426289125</v>
      </c>
      <c r="G76" s="599">
        <v>113.35810528540472</v>
      </c>
      <c r="H76" s="599">
        <v>101.49897096184073</v>
      </c>
      <c r="I76" s="599">
        <v>105.70596200749459</v>
      </c>
      <c r="J76" s="599">
        <v>97.684861955953764</v>
      </c>
      <c r="K76" s="599">
        <v>109.83850070736933</v>
      </c>
      <c r="L76" s="599">
        <v>119.16661456596937</v>
      </c>
      <c r="M76" s="598">
        <v>82.630586233924092</v>
      </c>
      <c r="N76" s="598">
        <v>137.08270946252395</v>
      </c>
      <c r="O76" s="599">
        <v>114.28858752763546</v>
      </c>
      <c r="P76" s="599">
        <v>107.61126280581514</v>
      </c>
      <c r="Q76" s="599">
        <v>103.82478004679309</v>
      </c>
      <c r="R76" s="599">
        <v>101.23194073192168</v>
      </c>
      <c r="S76" s="600">
        <v>156.93469572028371</v>
      </c>
      <c r="T76" s="601">
        <v>116.27300572449874</v>
      </c>
    </row>
    <row r="77" spans="1:20" s="602" customFormat="1" ht="14.25">
      <c r="A77" s="1021"/>
      <c r="B77" s="603" t="s">
        <v>24</v>
      </c>
      <c r="C77" s="604">
        <v>66.981682416902871</v>
      </c>
      <c r="D77" s="605">
        <v>103.47906900998279</v>
      </c>
      <c r="E77" s="605">
        <v>119.38861058487051</v>
      </c>
      <c r="F77" s="606">
        <v>116.25456751781593</v>
      </c>
      <c r="G77" s="606">
        <v>100.34566387721304</v>
      </c>
      <c r="H77" s="606">
        <v>100.79006465933058</v>
      </c>
      <c r="I77" s="606">
        <v>99.576816949587737</v>
      </c>
      <c r="J77" s="606">
        <v>93.011296814330407</v>
      </c>
      <c r="K77" s="606">
        <v>77.841218301149311</v>
      </c>
      <c r="L77" s="606">
        <v>110.25359370281053</v>
      </c>
      <c r="M77" s="605">
        <v>71.811775074547029</v>
      </c>
      <c r="N77" s="605">
        <v>128.19165627701577</v>
      </c>
      <c r="O77" s="606">
        <v>125.70511361333112</v>
      </c>
      <c r="P77" s="606">
        <v>99.41345113627726</v>
      </c>
      <c r="Q77" s="606">
        <v>101.34235827242918</v>
      </c>
      <c r="R77" s="606">
        <v>101.03465451575101</v>
      </c>
      <c r="S77" s="607">
        <v>109.74608264672842</v>
      </c>
      <c r="T77" s="608">
        <v>115.79567579280072</v>
      </c>
    </row>
    <row r="78" spans="1:20" s="602" customFormat="1" ht="14.25">
      <c r="A78" s="1021"/>
      <c r="B78" s="603" t="s">
        <v>25</v>
      </c>
      <c r="C78" s="604">
        <v>96.671096677077827</v>
      </c>
      <c r="D78" s="605">
        <v>202.32865901466465</v>
      </c>
      <c r="E78" s="605">
        <v>114.01458088763876</v>
      </c>
      <c r="F78" s="606">
        <v>113.72981957752349</v>
      </c>
      <c r="G78" s="606">
        <v>125.39518060635437</v>
      </c>
      <c r="H78" s="606">
        <v>115.00328062456298</v>
      </c>
      <c r="I78" s="606">
        <v>103.23811096334238</v>
      </c>
      <c r="J78" s="606">
        <v>88.722345689897864</v>
      </c>
      <c r="K78" s="606">
        <v>101.12045298531692</v>
      </c>
      <c r="L78" s="606">
        <v>137.43764368359433</v>
      </c>
      <c r="M78" s="605">
        <v>88.164571165967558</v>
      </c>
      <c r="N78" s="605">
        <v>159.81833049053424</v>
      </c>
      <c r="O78" s="606">
        <v>131.87144714727168</v>
      </c>
      <c r="P78" s="606">
        <v>117.20086540621055</v>
      </c>
      <c r="Q78" s="606">
        <v>110.76589301619012</v>
      </c>
      <c r="R78" s="606">
        <v>119.73898686246818</v>
      </c>
      <c r="S78" s="607">
        <v>141.88787227714715</v>
      </c>
      <c r="T78" s="608">
        <v>113.90282408893162</v>
      </c>
    </row>
    <row r="79" spans="1:20" s="602" customFormat="1" ht="14.25">
      <c r="A79" s="1021"/>
      <c r="B79" s="603" t="s">
        <v>26</v>
      </c>
      <c r="C79" s="604">
        <v>108.6274075267909</v>
      </c>
      <c r="D79" s="605">
        <v>130.33555060518907</v>
      </c>
      <c r="E79" s="605">
        <v>111.72800717576325</v>
      </c>
      <c r="F79" s="606">
        <v>129.10005972567816</v>
      </c>
      <c r="G79" s="606">
        <v>119.08055868442852</v>
      </c>
      <c r="H79" s="606">
        <v>85.626207881199619</v>
      </c>
      <c r="I79" s="606">
        <v>98.931894386421391</v>
      </c>
      <c r="J79" s="606">
        <v>95.840494493071205</v>
      </c>
      <c r="K79" s="606">
        <v>91.909665749570905</v>
      </c>
      <c r="L79" s="606">
        <v>107.41576974397179</v>
      </c>
      <c r="M79" s="605">
        <v>90.930057287329262</v>
      </c>
      <c r="N79" s="605">
        <v>105.80961649175434</v>
      </c>
      <c r="O79" s="606">
        <v>103.70011194506897</v>
      </c>
      <c r="P79" s="606">
        <v>105.23266257844914</v>
      </c>
      <c r="Q79" s="606">
        <v>97.859181348763542</v>
      </c>
      <c r="R79" s="606">
        <v>97.834375148611642</v>
      </c>
      <c r="S79" s="607">
        <v>89.984530011662628</v>
      </c>
      <c r="T79" s="608">
        <v>128.3944335292787</v>
      </c>
    </row>
    <row r="80" spans="1:20" s="602" customFormat="1" ht="14.25">
      <c r="A80" s="1021"/>
      <c r="B80" s="603" t="s">
        <v>27</v>
      </c>
      <c r="C80" s="604">
        <v>99.477447494585519</v>
      </c>
      <c r="D80" s="605">
        <v>106.86209193579387</v>
      </c>
      <c r="E80" s="605">
        <v>100.99515991644837</v>
      </c>
      <c r="F80" s="606">
        <v>107.16949028006475</v>
      </c>
      <c r="G80" s="606">
        <v>102.76114399913003</v>
      </c>
      <c r="H80" s="606">
        <v>101.90071772388194</v>
      </c>
      <c r="I80" s="606">
        <v>101.60854090483996</v>
      </c>
      <c r="J80" s="606">
        <v>107.55083287970731</v>
      </c>
      <c r="K80" s="606">
        <v>102.58437227460503</v>
      </c>
      <c r="L80" s="606">
        <v>105.27434257394312</v>
      </c>
      <c r="M80" s="605">
        <v>101.7342791165353</v>
      </c>
      <c r="N80" s="605">
        <v>117.24055998825692</v>
      </c>
      <c r="O80" s="606">
        <v>107.77804317758728</v>
      </c>
      <c r="P80" s="606">
        <v>103.11933332873105</v>
      </c>
      <c r="Q80" s="606">
        <v>101.71555318263839</v>
      </c>
      <c r="R80" s="606">
        <v>100.34507490684472</v>
      </c>
      <c r="S80" s="607">
        <v>133.75103074106255</v>
      </c>
      <c r="T80" s="608">
        <v>107.06160140251249</v>
      </c>
    </row>
    <row r="81" spans="1:20" s="602" customFormat="1" ht="14.25">
      <c r="A81" s="1021"/>
      <c r="B81" s="603" t="s">
        <v>28</v>
      </c>
      <c r="C81" s="604">
        <v>109.45397950224987</v>
      </c>
      <c r="D81" s="605">
        <v>135.29353174937367</v>
      </c>
      <c r="E81" s="605">
        <v>113.40367772008405</v>
      </c>
      <c r="F81" s="606">
        <v>131.60122461260772</v>
      </c>
      <c r="G81" s="606">
        <v>121.74422573642518</v>
      </c>
      <c r="H81" s="606">
        <v>87.808501314889412</v>
      </c>
      <c r="I81" s="606">
        <v>100.95072672212584</v>
      </c>
      <c r="J81" s="606">
        <v>101.18379830249388</v>
      </c>
      <c r="K81" s="606">
        <v>94.474436177656386</v>
      </c>
      <c r="L81" s="606">
        <v>111.48546951979398</v>
      </c>
      <c r="M81" s="605">
        <v>93.019235057254349</v>
      </c>
      <c r="N81" s="605">
        <v>116.57392978546579</v>
      </c>
      <c r="O81" s="606">
        <v>109.1705306944648</v>
      </c>
      <c r="P81" s="606">
        <v>108.09672203179684</v>
      </c>
      <c r="Q81" s="606">
        <v>99.93788272236516</v>
      </c>
      <c r="R81" s="606">
        <v>99.157189651444256</v>
      </c>
      <c r="S81" s="607">
        <v>109.9857823484151</v>
      </c>
      <c r="T81" s="608">
        <v>130.90653118818287</v>
      </c>
    </row>
    <row r="82" spans="1:20" s="602" customFormat="1" ht="14.25">
      <c r="A82" s="1021"/>
      <c r="B82" s="603" t="s">
        <v>29</v>
      </c>
      <c r="C82" s="604">
        <v>87.602827115918799</v>
      </c>
      <c r="D82" s="605">
        <v>98.208437100231507</v>
      </c>
      <c r="E82" s="605">
        <v>107.50325799395463</v>
      </c>
      <c r="F82" s="606">
        <v>118.72491436023917</v>
      </c>
      <c r="G82" s="606">
        <v>95.189899151631082</v>
      </c>
      <c r="H82" s="606">
        <v>113.20555162677623</v>
      </c>
      <c r="I82" s="606">
        <v>89.824707494080073</v>
      </c>
      <c r="J82" s="606">
        <v>84.59687714452285</v>
      </c>
      <c r="K82" s="606">
        <v>76.874868692915982</v>
      </c>
      <c r="L82" s="606">
        <v>92.919348245547425</v>
      </c>
      <c r="M82" s="605">
        <v>64.077271208361992</v>
      </c>
      <c r="N82" s="605">
        <v>125.98078111568984</v>
      </c>
      <c r="O82" s="606">
        <v>119.67595457337703</v>
      </c>
      <c r="P82" s="606">
        <v>106.21882801250352</v>
      </c>
      <c r="Q82" s="606">
        <v>99.635689868006892</v>
      </c>
      <c r="R82" s="606">
        <v>103.19364471650651</v>
      </c>
      <c r="S82" s="607">
        <v>107.91971923757544</v>
      </c>
      <c r="T82" s="608">
        <v>118.26825788575496</v>
      </c>
    </row>
    <row r="83" spans="1:20" s="602" customFormat="1" ht="14.25">
      <c r="A83" s="1021"/>
      <c r="B83" s="603" t="s">
        <v>30</v>
      </c>
      <c r="C83" s="604">
        <v>102.12249049348794</v>
      </c>
      <c r="D83" s="605">
        <v>106.56899357907533</v>
      </c>
      <c r="E83" s="605">
        <v>112.68889214994826</v>
      </c>
      <c r="F83" s="606">
        <v>112.88788684513749</v>
      </c>
      <c r="G83" s="606">
        <v>160.10099140999557</v>
      </c>
      <c r="H83" s="606">
        <v>106.94116271902156</v>
      </c>
      <c r="I83" s="606">
        <v>108.43495656405464</v>
      </c>
      <c r="J83" s="606">
        <v>97.107183236765252</v>
      </c>
      <c r="K83" s="606">
        <v>95.561952218707376</v>
      </c>
      <c r="L83" s="606">
        <v>115.71266351649524</v>
      </c>
      <c r="M83" s="605">
        <v>87.646210830276488</v>
      </c>
      <c r="N83" s="605">
        <v>123.44440073642923</v>
      </c>
      <c r="O83" s="606">
        <v>118.10379498461144</v>
      </c>
      <c r="P83" s="606">
        <v>98.787043529623617</v>
      </c>
      <c r="Q83" s="606">
        <v>98.44249112574262</v>
      </c>
      <c r="R83" s="606">
        <v>92.508279968561737</v>
      </c>
      <c r="S83" s="607">
        <v>107.60971147029375</v>
      </c>
      <c r="T83" s="608">
        <v>112.6683015239102</v>
      </c>
    </row>
    <row r="84" spans="1:20" s="602" customFormat="1" ht="14.25">
      <c r="A84" s="1021"/>
      <c r="B84" s="603" t="s">
        <v>31</v>
      </c>
      <c r="C84" s="604">
        <v>90.208599312825427</v>
      </c>
      <c r="D84" s="605">
        <v>145.12063680872126</v>
      </c>
      <c r="E84" s="605">
        <v>79.111553398784594</v>
      </c>
      <c r="F84" s="606">
        <v>119.79395583146997</v>
      </c>
      <c r="G84" s="606">
        <v>104.82918056688567</v>
      </c>
      <c r="H84" s="606">
        <v>94.554513577018866</v>
      </c>
      <c r="I84" s="606">
        <v>99.340715795828331</v>
      </c>
      <c r="J84" s="606">
        <v>79.927323474958499</v>
      </c>
      <c r="K84" s="606">
        <v>101.62968365973607</v>
      </c>
      <c r="L84" s="606">
        <v>105.86550422556296</v>
      </c>
      <c r="M84" s="605">
        <v>75.909752176342266</v>
      </c>
      <c r="N84" s="605">
        <v>101.0108531950542</v>
      </c>
      <c r="O84" s="606">
        <v>96.180003928991269</v>
      </c>
      <c r="P84" s="606">
        <v>98.369317068642076</v>
      </c>
      <c r="Q84" s="606">
        <v>97.245691068136736</v>
      </c>
      <c r="R84" s="606">
        <v>97.221040380860401</v>
      </c>
      <c r="S84" s="607">
        <v>89.420406811283698</v>
      </c>
      <c r="T84" s="608">
        <v>119.22542214044614</v>
      </c>
    </row>
    <row r="85" spans="1:20" s="602" customFormat="1" ht="14.25">
      <c r="A85" s="1021"/>
      <c r="B85" s="603" t="s">
        <v>32</v>
      </c>
      <c r="C85" s="604">
        <v>98.585916866956993</v>
      </c>
      <c r="D85" s="605">
        <v>102.88582104872032</v>
      </c>
      <c r="E85" s="605">
        <v>108.78777347670523</v>
      </c>
      <c r="F85" s="606">
        <v>119.2129089101177</v>
      </c>
      <c r="G85" s="606">
        <v>154.5590481360984</v>
      </c>
      <c r="H85" s="606">
        <v>103.24008969761762</v>
      </c>
      <c r="I85" s="606">
        <v>104.68183575930104</v>
      </c>
      <c r="J85" s="606">
        <v>93.752513034720266</v>
      </c>
      <c r="K85" s="606">
        <v>92.255805307507671</v>
      </c>
      <c r="L85" s="606">
        <v>111.71110353022257</v>
      </c>
      <c r="M85" s="605">
        <v>84.613449361262582</v>
      </c>
      <c r="N85" s="605">
        <v>119.18704759225352</v>
      </c>
      <c r="O85" s="606">
        <v>114.02192002943623</v>
      </c>
      <c r="P85" s="606">
        <v>95.369702179021573</v>
      </c>
      <c r="Q85" s="606">
        <v>100.06367492613444</v>
      </c>
      <c r="R85" s="606">
        <v>90.36513365055707</v>
      </c>
      <c r="S85" s="607">
        <v>112.2643786815194</v>
      </c>
      <c r="T85" s="608">
        <v>118.72512585250584</v>
      </c>
    </row>
    <row r="86" spans="1:20" s="602" customFormat="1" ht="14.25">
      <c r="A86" s="1021"/>
      <c r="B86" s="603" t="s">
        <v>33</v>
      </c>
      <c r="C86" s="604">
        <v>97.927150610734088</v>
      </c>
      <c r="D86" s="605">
        <v>98.934381931604378</v>
      </c>
      <c r="E86" s="605">
        <v>107.45228833796189</v>
      </c>
      <c r="F86" s="606">
        <v>119.43607264392143</v>
      </c>
      <c r="G86" s="606">
        <v>152.43614409952741</v>
      </c>
      <c r="H86" s="606">
        <v>101.5008334584079</v>
      </c>
      <c r="I86" s="606">
        <v>103.07285564618424</v>
      </c>
      <c r="J86" s="606">
        <v>89.493977337796039</v>
      </c>
      <c r="K86" s="606">
        <v>90.211720446909453</v>
      </c>
      <c r="L86" s="606">
        <v>108.46761179004849</v>
      </c>
      <c r="M86" s="605">
        <v>82.948404956570968</v>
      </c>
      <c r="N86" s="605">
        <v>110.60804590170596</v>
      </c>
      <c r="O86" s="606">
        <v>109.66207556759893</v>
      </c>
      <c r="P86" s="606">
        <v>93.087088302811466</v>
      </c>
      <c r="Q86" s="606">
        <v>98.406980057480808</v>
      </c>
      <c r="R86" s="606">
        <v>89.310869663024164</v>
      </c>
      <c r="S86" s="607">
        <v>96.32367044234995</v>
      </c>
      <c r="T86" s="608">
        <v>118.87946938329274</v>
      </c>
    </row>
    <row r="87" spans="1:20" s="602" customFormat="1" ht="15" thickBot="1">
      <c r="A87" s="1022"/>
      <c r="B87" s="609" t="s">
        <v>34</v>
      </c>
      <c r="C87" s="610">
        <v>109.36481084907766</v>
      </c>
      <c r="D87" s="611">
        <v>141.46219253428671</v>
      </c>
      <c r="E87" s="611">
        <v>143.44099505364468</v>
      </c>
      <c r="F87" s="612">
        <v>119.59174748317012</v>
      </c>
      <c r="G87" s="612">
        <v>117.53382193611168</v>
      </c>
      <c r="H87" s="612">
        <v>119.63546134761643</v>
      </c>
      <c r="I87" s="612">
        <v>99.458674188586286</v>
      </c>
      <c r="J87" s="612">
        <v>89.101058307070247</v>
      </c>
      <c r="K87" s="612">
        <v>89.683207452586487</v>
      </c>
      <c r="L87" s="612">
        <v>107.96621307572242</v>
      </c>
      <c r="M87" s="611">
        <v>76.057750263182214</v>
      </c>
      <c r="N87" s="611">
        <v>129.25003619103356</v>
      </c>
      <c r="O87" s="612">
        <v>130.52102010333871</v>
      </c>
      <c r="P87" s="612">
        <v>136.43876290594437</v>
      </c>
      <c r="Q87" s="612">
        <v>106.81028755911377</v>
      </c>
      <c r="R87" s="612">
        <v>117.11133231419446</v>
      </c>
      <c r="S87" s="613">
        <v>105.89883770383297</v>
      </c>
      <c r="T87" s="614">
        <v>119.71007854830674</v>
      </c>
    </row>
    <row r="88" spans="1:20" s="602" customFormat="1" ht="14.25">
      <c r="A88" s="1021">
        <v>2007</v>
      </c>
      <c r="B88" s="615" t="s">
        <v>23</v>
      </c>
      <c r="C88" s="616">
        <v>100</v>
      </c>
      <c r="D88" s="617">
        <v>100</v>
      </c>
      <c r="E88" s="617">
        <v>100</v>
      </c>
      <c r="F88" s="618">
        <v>100</v>
      </c>
      <c r="G88" s="618">
        <v>100</v>
      </c>
      <c r="H88" s="618">
        <v>100</v>
      </c>
      <c r="I88" s="618">
        <v>100</v>
      </c>
      <c r="J88" s="618">
        <v>100</v>
      </c>
      <c r="K88" s="618">
        <v>100</v>
      </c>
      <c r="L88" s="618">
        <v>100</v>
      </c>
      <c r="M88" s="617">
        <v>100</v>
      </c>
      <c r="N88" s="617">
        <v>100</v>
      </c>
      <c r="O88" s="618">
        <v>100</v>
      </c>
      <c r="P88" s="618">
        <v>100</v>
      </c>
      <c r="Q88" s="618">
        <v>100</v>
      </c>
      <c r="R88" s="618">
        <v>100</v>
      </c>
      <c r="S88" s="619">
        <v>100</v>
      </c>
      <c r="T88" s="620">
        <v>100</v>
      </c>
    </row>
    <row r="89" spans="1:20" s="602" customFormat="1" ht="14.25">
      <c r="A89" s="1021"/>
      <c r="B89" s="603" t="s">
        <v>24</v>
      </c>
      <c r="C89" s="604">
        <v>92.535876615237584</v>
      </c>
      <c r="D89" s="605">
        <v>148.86458101678943</v>
      </c>
      <c r="E89" s="605">
        <v>81.152539775448645</v>
      </c>
      <c r="F89" s="606">
        <v>107.28743437493432</v>
      </c>
      <c r="G89" s="606">
        <v>117.40980357499511</v>
      </c>
      <c r="H89" s="606">
        <v>121.11127567587725</v>
      </c>
      <c r="I89" s="606">
        <v>100.68519380332756</v>
      </c>
      <c r="J89" s="606">
        <v>90.219175089075961</v>
      </c>
      <c r="K89" s="606">
        <v>104.25161168006947</v>
      </c>
      <c r="L89" s="606">
        <v>108.59671150507536</v>
      </c>
      <c r="M89" s="605">
        <v>77.868135790183615</v>
      </c>
      <c r="N89" s="605">
        <v>103.6168161204844</v>
      </c>
      <c r="O89" s="606">
        <v>98.661336543048947</v>
      </c>
      <c r="P89" s="606">
        <v>100.90713142310253</v>
      </c>
      <c r="Q89" s="606">
        <v>99.754517179686147</v>
      </c>
      <c r="R89" s="606">
        <v>99.729230528656103</v>
      </c>
      <c r="S89" s="607">
        <v>91.727349647653583</v>
      </c>
      <c r="T89" s="608">
        <v>107.26330628609948</v>
      </c>
    </row>
    <row r="90" spans="1:20" s="602" customFormat="1" ht="14.25">
      <c r="A90" s="1021"/>
      <c r="B90" s="603" t="s">
        <v>25</v>
      </c>
      <c r="C90" s="604">
        <v>110.7313022740793</v>
      </c>
      <c r="D90" s="605">
        <v>132.8598885083006</v>
      </c>
      <c r="E90" s="605">
        <v>113.89195431654326</v>
      </c>
      <c r="F90" s="606">
        <v>117.89664889381123</v>
      </c>
      <c r="G90" s="606">
        <v>118.18188098137092</v>
      </c>
      <c r="H90" s="606">
        <v>121.74382449723656</v>
      </c>
      <c r="I90" s="606">
        <v>101.27036259628537</v>
      </c>
      <c r="J90" s="606">
        <v>91.769895078413882</v>
      </c>
      <c r="K90" s="606">
        <v>93.689771389336684</v>
      </c>
      <c r="L90" s="606">
        <v>109.49619749277939</v>
      </c>
      <c r="M90" s="605">
        <v>92.691189904072431</v>
      </c>
      <c r="N90" s="605">
        <v>107.85893628071797</v>
      </c>
      <c r="O90" s="606">
        <v>105.70857486755246</v>
      </c>
      <c r="P90" s="606">
        <v>107.27080792928027</v>
      </c>
      <c r="Q90" s="606">
        <v>97.513549980783722</v>
      </c>
      <c r="R90" s="606">
        <v>92.158964423167049</v>
      </c>
      <c r="S90" s="607">
        <v>91.872293900114656</v>
      </c>
      <c r="T90" s="608">
        <v>117.69422469139781</v>
      </c>
    </row>
    <row r="91" spans="1:20" s="602" customFormat="1" ht="14.25">
      <c r="A91" s="1021"/>
      <c r="B91" s="603" t="s">
        <v>26</v>
      </c>
      <c r="C91" s="604">
        <v>102.26310632222729</v>
      </c>
      <c r="D91" s="605">
        <v>103.31493521952029</v>
      </c>
      <c r="E91" s="605">
        <v>112.20999200400023</v>
      </c>
      <c r="F91" s="606">
        <v>125.87521742899516</v>
      </c>
      <c r="G91" s="606">
        <v>98.158111225814821</v>
      </c>
      <c r="H91" s="606">
        <v>98.997842998812416</v>
      </c>
      <c r="I91" s="606">
        <v>97.918838702873941</v>
      </c>
      <c r="J91" s="606">
        <v>88.627250093203429</v>
      </c>
      <c r="K91" s="606">
        <v>94.206057274095414</v>
      </c>
      <c r="L91" s="606">
        <v>113.27027127595531</v>
      </c>
      <c r="M91" s="605">
        <v>86.621141367882529</v>
      </c>
      <c r="N91" s="605">
        <v>115.50547817717481</v>
      </c>
      <c r="O91" s="606">
        <v>114.51762277318183</v>
      </c>
      <c r="P91" s="606">
        <v>97.208738830003654</v>
      </c>
      <c r="Q91" s="606">
        <v>102.76418134974359</v>
      </c>
      <c r="R91" s="606">
        <v>93.265319196978254</v>
      </c>
      <c r="S91" s="607">
        <v>100.58862827518551</v>
      </c>
      <c r="T91" s="608">
        <v>125.14859386405534</v>
      </c>
    </row>
    <row r="92" spans="1:20" s="602" customFormat="1" ht="14.25">
      <c r="A92" s="1021"/>
      <c r="B92" s="603" t="s">
        <v>27</v>
      </c>
      <c r="C92" s="604">
        <v>83.49764109131003</v>
      </c>
      <c r="D92" s="605">
        <v>119.97971582962148</v>
      </c>
      <c r="E92" s="605">
        <v>97.865284443651788</v>
      </c>
      <c r="F92" s="606">
        <v>113.02684613001641</v>
      </c>
      <c r="G92" s="606">
        <v>158.9149985973028</v>
      </c>
      <c r="H92" s="606">
        <v>105.8148308788553</v>
      </c>
      <c r="I92" s="606">
        <v>107.45366729488603</v>
      </c>
      <c r="J92" s="606">
        <v>93.315972961648313</v>
      </c>
      <c r="K92" s="606">
        <v>88.759837728177772</v>
      </c>
      <c r="L92" s="606">
        <v>118.25612989155287</v>
      </c>
      <c r="M92" s="605">
        <v>96.658986695652146</v>
      </c>
      <c r="N92" s="605">
        <v>133.76571752954206</v>
      </c>
      <c r="O92" s="606">
        <v>116.27943235430772</v>
      </c>
      <c r="P92" s="606">
        <v>116.4299789281816</v>
      </c>
      <c r="Q92" s="606">
        <v>107.6627261961288</v>
      </c>
      <c r="R92" s="606">
        <v>96.480813598202545</v>
      </c>
      <c r="S92" s="607">
        <v>95.455511577938523</v>
      </c>
      <c r="T92" s="608">
        <v>112.97709741595389</v>
      </c>
    </row>
    <row r="93" spans="1:20" s="602" customFormat="1" ht="14.25">
      <c r="A93" s="1021"/>
      <c r="B93" s="603" t="s">
        <v>28</v>
      </c>
      <c r="C93" s="604">
        <v>103.38146141541371</v>
      </c>
      <c r="D93" s="605">
        <v>161.1090307984193</v>
      </c>
      <c r="E93" s="605">
        <v>95.932149937561974</v>
      </c>
      <c r="F93" s="606">
        <v>115.96300405143066</v>
      </c>
      <c r="G93" s="606">
        <v>94.83095287177926</v>
      </c>
      <c r="H93" s="606">
        <v>91.450724333456535</v>
      </c>
      <c r="I93" s="606">
        <v>98.139125632560109</v>
      </c>
      <c r="J93" s="606">
        <v>85.258943523733535</v>
      </c>
      <c r="K93" s="606">
        <v>89.03503709940118</v>
      </c>
      <c r="L93" s="606">
        <v>96.976310003637835</v>
      </c>
      <c r="M93" s="605">
        <v>73.092908077972311</v>
      </c>
      <c r="N93" s="605">
        <v>113.0377786320431</v>
      </c>
      <c r="O93" s="606">
        <v>108.35128923924127</v>
      </c>
      <c r="P93" s="606">
        <v>114.21275323606261</v>
      </c>
      <c r="Q93" s="606">
        <v>105.78113711795187</v>
      </c>
      <c r="R93" s="606">
        <v>84.529937568358292</v>
      </c>
      <c r="S93" s="607">
        <v>90.344330946654679</v>
      </c>
      <c r="T93" s="608">
        <v>115.698015161071</v>
      </c>
    </row>
    <row r="94" spans="1:20" s="602" customFormat="1" ht="14.25">
      <c r="A94" s="1021"/>
      <c r="B94" s="603" t="s">
        <v>29</v>
      </c>
      <c r="C94" s="604">
        <v>100.70892179664845</v>
      </c>
      <c r="D94" s="605">
        <v>162.22411776876987</v>
      </c>
      <c r="E94" s="605">
        <v>85.636234926116714</v>
      </c>
      <c r="F94" s="606">
        <v>118.1774233677494</v>
      </c>
      <c r="G94" s="606">
        <v>115.11983409052914</v>
      </c>
      <c r="H94" s="606">
        <v>88.428191139945184</v>
      </c>
      <c r="I94" s="606">
        <v>107.52291151654106</v>
      </c>
      <c r="J94" s="606">
        <v>90.02847519778345</v>
      </c>
      <c r="K94" s="606">
        <v>83.760992883298997</v>
      </c>
      <c r="L94" s="606">
        <v>100.37518869167108</v>
      </c>
      <c r="M94" s="605">
        <v>87.729454125911531</v>
      </c>
      <c r="N94" s="605">
        <v>122.37729967078781</v>
      </c>
      <c r="O94" s="606">
        <v>107.47038444867833</v>
      </c>
      <c r="P94" s="606">
        <v>97.526514276447458</v>
      </c>
      <c r="Q94" s="606">
        <v>102.28408082424473</v>
      </c>
      <c r="R94" s="606">
        <v>106.9912080537391</v>
      </c>
      <c r="S94" s="607">
        <v>101.12395580079988</v>
      </c>
      <c r="T94" s="608">
        <v>117.70289900658142</v>
      </c>
    </row>
    <row r="95" spans="1:20" s="602" customFormat="1" ht="14.25">
      <c r="A95" s="1021"/>
      <c r="B95" s="603" t="s">
        <v>30</v>
      </c>
      <c r="C95" s="604">
        <v>65.853289030557704</v>
      </c>
      <c r="D95" s="605">
        <v>201.1891036246702</v>
      </c>
      <c r="E95" s="605">
        <v>111.62678941403901</v>
      </c>
      <c r="F95" s="606">
        <v>114.79352904727097</v>
      </c>
      <c r="G95" s="606">
        <v>102.33406123086509</v>
      </c>
      <c r="H95" s="606">
        <v>98.686386038960791</v>
      </c>
      <c r="I95" s="606">
        <v>105.90397952876265</v>
      </c>
      <c r="J95" s="606">
        <v>91.979185398166337</v>
      </c>
      <c r="K95" s="606">
        <v>104.93399281841157</v>
      </c>
      <c r="L95" s="606">
        <v>104.26579168937756</v>
      </c>
      <c r="M95" s="605">
        <v>81.898644767226656</v>
      </c>
      <c r="N95" s="605">
        <v>105.50151246128726</v>
      </c>
      <c r="O95" s="606">
        <v>110.11309882036716</v>
      </c>
      <c r="P95" s="606">
        <v>113.81916526386834</v>
      </c>
      <c r="Q95" s="606">
        <v>110.32140447042565</v>
      </c>
      <c r="R95" s="606">
        <v>107.56392997160964</v>
      </c>
      <c r="S95" s="607">
        <v>110.7567741069916</v>
      </c>
      <c r="T95" s="608">
        <v>114.71145612241239</v>
      </c>
    </row>
    <row r="96" spans="1:20" s="602" customFormat="1" ht="14.25">
      <c r="A96" s="1021"/>
      <c r="B96" s="603" t="s">
        <v>31</v>
      </c>
      <c r="C96" s="604">
        <v>96.155201193511431</v>
      </c>
      <c r="D96" s="605">
        <v>195.42077482777191</v>
      </c>
      <c r="E96" s="605">
        <v>112.14082926372807</v>
      </c>
      <c r="F96" s="606">
        <v>114.70042846368095</v>
      </c>
      <c r="G96" s="606">
        <v>117.35069348951917</v>
      </c>
      <c r="H96" s="606">
        <v>84.464435536743807</v>
      </c>
      <c r="I96" s="606">
        <v>97.435015357792025</v>
      </c>
      <c r="J96" s="606">
        <v>95.464095570364208</v>
      </c>
      <c r="K96" s="606">
        <v>97.51119264795193</v>
      </c>
      <c r="L96" s="606">
        <v>131.47808191464924</v>
      </c>
      <c r="M96" s="605">
        <v>85.283123279887732</v>
      </c>
      <c r="N96" s="605">
        <v>141.99774797660493</v>
      </c>
      <c r="O96" s="606">
        <v>123.3266706788112</v>
      </c>
      <c r="P96" s="606">
        <v>113.21366877125332</v>
      </c>
      <c r="Q96" s="606">
        <v>108.13165640138334</v>
      </c>
      <c r="R96" s="606">
        <v>118.56013719066439</v>
      </c>
      <c r="S96" s="607">
        <v>107.20893084269284</v>
      </c>
      <c r="T96" s="608">
        <v>114.62428720565111</v>
      </c>
    </row>
    <row r="97" spans="1:20" s="602" customFormat="1" ht="14.25">
      <c r="A97" s="1021"/>
      <c r="B97" s="603" t="s">
        <v>32</v>
      </c>
      <c r="C97" s="604">
        <v>110.71778214544338</v>
      </c>
      <c r="D97" s="605">
        <v>143.21224615777845</v>
      </c>
      <c r="E97" s="605">
        <v>145.2155288180162</v>
      </c>
      <c r="F97" s="606">
        <v>116.49249576356827</v>
      </c>
      <c r="G97" s="606">
        <v>121.85170435881109</v>
      </c>
      <c r="H97" s="606">
        <v>112.22410817085191</v>
      </c>
      <c r="I97" s="606">
        <v>100.63527917955926</v>
      </c>
      <c r="J97" s="606">
        <v>80.003549600628105</v>
      </c>
      <c r="K97" s="606">
        <v>90.792694177927089</v>
      </c>
      <c r="L97" s="606">
        <v>109.30188208059459</v>
      </c>
      <c r="M97" s="605">
        <v>76.998674058037068</v>
      </c>
      <c r="N97" s="605">
        <v>130.84901110572068</v>
      </c>
      <c r="O97" s="606">
        <v>132.13571858444058</v>
      </c>
      <c r="P97" s="606">
        <v>138.12667082647553</v>
      </c>
      <c r="Q97" s="606">
        <v>107.0818206845527</v>
      </c>
      <c r="R97" s="606">
        <v>114.95161609518188</v>
      </c>
      <c r="S97" s="607">
        <v>120.94071797589559</v>
      </c>
      <c r="T97" s="608">
        <v>116.67762977099419</v>
      </c>
    </row>
    <row r="98" spans="1:20" s="602" customFormat="1" ht="14.25">
      <c r="A98" s="1021"/>
      <c r="B98" s="603" t="s">
        <v>33</v>
      </c>
      <c r="C98" s="604">
        <v>100.59231242278327</v>
      </c>
      <c r="D98" s="605">
        <v>112.77049054106003</v>
      </c>
      <c r="E98" s="605">
        <v>123.44351970084084</v>
      </c>
      <c r="F98" s="606">
        <v>110.77256148921606</v>
      </c>
      <c r="G98" s="606">
        <v>157.43457238349268</v>
      </c>
      <c r="H98" s="606">
        <v>104.82907716203572</v>
      </c>
      <c r="I98" s="606">
        <v>106.45264644327091</v>
      </c>
      <c r="J98" s="606">
        <v>92.455211517368667</v>
      </c>
      <c r="K98" s="606">
        <v>88.273644384184294</v>
      </c>
      <c r="L98" s="606">
        <v>106.69715138530192</v>
      </c>
      <c r="M98" s="605">
        <v>73.578457414236624</v>
      </c>
      <c r="N98" s="605">
        <v>144.66083470159867</v>
      </c>
      <c r="O98" s="606">
        <v>137.42114732781818</v>
      </c>
      <c r="P98" s="606">
        <v>121.96863827249969</v>
      </c>
      <c r="Q98" s="606">
        <v>114.40937208697994</v>
      </c>
      <c r="R98" s="606">
        <v>118.49488984177168</v>
      </c>
      <c r="S98" s="607">
        <v>123.92173256416159</v>
      </c>
      <c r="T98" s="608">
        <v>110.86605293484672</v>
      </c>
    </row>
    <row r="99" spans="1:20" s="602" customFormat="1" ht="15" thickBot="1">
      <c r="A99" s="1021"/>
      <c r="B99" s="621" t="s">
        <v>34</v>
      </c>
      <c r="C99" s="622">
        <v>77.096343243869697</v>
      </c>
      <c r="D99" s="623">
        <v>115.58988032827318</v>
      </c>
      <c r="E99" s="623">
        <v>137.22378607456037</v>
      </c>
      <c r="F99" s="624">
        <v>67.645174601168677</v>
      </c>
      <c r="G99" s="624">
        <v>116.53143357497589</v>
      </c>
      <c r="H99" s="624">
        <v>83.793230954079149</v>
      </c>
      <c r="I99" s="624">
        <v>96.814086249709021</v>
      </c>
      <c r="J99" s="624">
        <v>93.820020066932159</v>
      </c>
      <c r="K99" s="624">
        <v>88.063819897952754</v>
      </c>
      <c r="L99" s="624">
        <v>124.31549788771699</v>
      </c>
      <c r="M99" s="623">
        <v>81.507006062037519</v>
      </c>
      <c r="N99" s="623">
        <v>138.78069649110816</v>
      </c>
      <c r="O99" s="624">
        <v>140.94476649006995</v>
      </c>
      <c r="P99" s="624">
        <v>112.86200582903756</v>
      </c>
      <c r="Q99" s="624">
        <v>115.85489792758588</v>
      </c>
      <c r="R99" s="624">
        <v>116.21893618295641</v>
      </c>
      <c r="S99" s="625">
        <v>108.51155045233307</v>
      </c>
      <c r="T99" s="626">
        <v>68.683909031486309</v>
      </c>
    </row>
    <row r="100" spans="1:20" s="602" customFormat="1" ht="14.25">
      <c r="A100" s="1020">
        <v>2008</v>
      </c>
      <c r="B100" s="596" t="s">
        <v>23</v>
      </c>
      <c r="C100" s="597">
        <v>103.7970529170607</v>
      </c>
      <c r="D100" s="598">
        <v>104.86465924781308</v>
      </c>
      <c r="E100" s="598">
        <v>113.89314188406021</v>
      </c>
      <c r="F100" s="599">
        <v>127.76334569043009</v>
      </c>
      <c r="G100" s="599">
        <v>99.333978178606117</v>
      </c>
      <c r="H100" s="599">
        <v>99.092903789070149</v>
      </c>
      <c r="I100" s="599">
        <v>99.011041651654992</v>
      </c>
      <c r="J100" s="599">
        <v>100.69074493146677</v>
      </c>
      <c r="K100" s="599">
        <v>95.619148133206863</v>
      </c>
      <c r="L100" s="599">
        <v>114.96932534509463</v>
      </c>
      <c r="M100" s="598">
        <v>87.920458488400755</v>
      </c>
      <c r="N100" s="598">
        <v>117.23806034983244</v>
      </c>
      <c r="O100" s="599">
        <v>116.23538711477954</v>
      </c>
      <c r="P100" s="599">
        <v>98.666869912453691</v>
      </c>
      <c r="Q100" s="599">
        <v>98.976253230495473</v>
      </c>
      <c r="R100" s="599">
        <v>93.541348889514566</v>
      </c>
      <c r="S100" s="600">
        <v>93.250378308616376</v>
      </c>
      <c r="T100" s="601">
        <v>127.03499250009526</v>
      </c>
    </row>
    <row r="101" spans="1:20" s="602" customFormat="1" ht="14.25">
      <c r="A101" s="1021"/>
      <c r="B101" s="603" t="s">
        <v>24</v>
      </c>
      <c r="C101" s="604">
        <v>100.70892179664845</v>
      </c>
      <c r="D101" s="605">
        <v>162.22411776876987</v>
      </c>
      <c r="E101" s="605">
        <v>85.636234926116714</v>
      </c>
      <c r="F101" s="606">
        <v>118.1774233677494</v>
      </c>
      <c r="G101" s="606">
        <v>117.30738674192737</v>
      </c>
      <c r="H101" s="606">
        <v>90.220412800463393</v>
      </c>
      <c r="I101" s="606">
        <v>109.18088976325485</v>
      </c>
      <c r="J101" s="606">
        <v>94.380405566457625</v>
      </c>
      <c r="K101" s="606">
        <v>83.760992883298997</v>
      </c>
      <c r="L101" s="606">
        <v>100.37518869167108</v>
      </c>
      <c r="M101" s="605">
        <v>87.729454125911531</v>
      </c>
      <c r="N101" s="605">
        <v>122.37729967078781</v>
      </c>
      <c r="O101" s="606">
        <v>107.47038444867833</v>
      </c>
      <c r="P101" s="606">
        <v>97.526514276447458</v>
      </c>
      <c r="Q101" s="606">
        <v>102.28408082424473</v>
      </c>
      <c r="R101" s="606">
        <v>106.9912080537391</v>
      </c>
      <c r="S101" s="607">
        <v>101.12395580079988</v>
      </c>
      <c r="T101" s="608">
        <v>117.72310583093943</v>
      </c>
    </row>
    <row r="102" spans="1:20" s="602" customFormat="1" ht="14.25">
      <c r="A102" s="1021"/>
      <c r="B102" s="603" t="s">
        <v>25</v>
      </c>
      <c r="C102" s="604">
        <v>92.535876615237584</v>
      </c>
      <c r="D102" s="605">
        <v>148.86458101678943</v>
      </c>
      <c r="E102" s="605">
        <v>81.152539775448645</v>
      </c>
      <c r="F102" s="606">
        <v>107.28743437493432</v>
      </c>
      <c r="G102" s="606">
        <v>96.853425106250967</v>
      </c>
      <c r="H102" s="606">
        <v>114.53326481626048</v>
      </c>
      <c r="I102" s="606">
        <v>91.067856994406839</v>
      </c>
      <c r="J102" s="606">
        <v>88.046304208843438</v>
      </c>
      <c r="K102" s="606">
        <v>104.25161168006947</v>
      </c>
      <c r="L102" s="606">
        <v>108.59671150507536</v>
      </c>
      <c r="M102" s="605">
        <v>77.868135790183615</v>
      </c>
      <c r="N102" s="605">
        <v>103.6168161204844</v>
      </c>
      <c r="O102" s="606">
        <v>98.661336543048947</v>
      </c>
      <c r="P102" s="606">
        <v>100.90713142310253</v>
      </c>
      <c r="Q102" s="606">
        <v>107.0818206845527</v>
      </c>
      <c r="R102" s="606">
        <v>114.95161609518188</v>
      </c>
      <c r="S102" s="607">
        <v>120.94071797589559</v>
      </c>
      <c r="T102" s="608">
        <v>107.20643883258928</v>
      </c>
    </row>
    <row r="103" spans="1:20" s="602" customFormat="1" ht="14.25">
      <c r="A103" s="1021"/>
      <c r="B103" s="603" t="s">
        <v>26</v>
      </c>
      <c r="C103" s="604">
        <v>65.853289030557704</v>
      </c>
      <c r="D103" s="605">
        <v>406.59688471584946</v>
      </c>
      <c r="E103" s="605">
        <v>112.97026828370873</v>
      </c>
      <c r="F103" s="606">
        <v>114.79352904727097</v>
      </c>
      <c r="G103" s="606">
        <v>116.97779645416219</v>
      </c>
      <c r="H103" s="606">
        <v>97.063195522305847</v>
      </c>
      <c r="I103" s="606">
        <v>120.55637483134603</v>
      </c>
      <c r="J103" s="606">
        <v>94.124880875717423</v>
      </c>
      <c r="K103" s="606">
        <v>104.93399281841157</v>
      </c>
      <c r="L103" s="606">
        <v>104.26579168937756</v>
      </c>
      <c r="M103" s="605">
        <v>81.898644767226656</v>
      </c>
      <c r="N103" s="605">
        <v>105.50151246128726</v>
      </c>
      <c r="O103" s="606">
        <v>110.11309882036716</v>
      </c>
      <c r="P103" s="606">
        <v>113.81916526386834</v>
      </c>
      <c r="Q103" s="606">
        <v>105.78113711795187</v>
      </c>
      <c r="R103" s="606">
        <v>84.529937568358292</v>
      </c>
      <c r="S103" s="607">
        <v>90.344330946654679</v>
      </c>
      <c r="T103" s="608">
        <v>115.11069396083222</v>
      </c>
    </row>
    <row r="104" spans="1:20" s="602" customFormat="1" ht="14.25">
      <c r="A104" s="1021"/>
      <c r="B104" s="603" t="s">
        <v>27</v>
      </c>
      <c r="C104" s="604">
        <v>110.7313022740793</v>
      </c>
      <c r="D104" s="605">
        <v>132.8598885083006</v>
      </c>
      <c r="E104" s="605">
        <v>113.89195431654326</v>
      </c>
      <c r="F104" s="606">
        <v>117.89664889381123</v>
      </c>
      <c r="G104" s="606">
        <v>120.63403660037001</v>
      </c>
      <c r="H104" s="606">
        <v>111.1025628928469</v>
      </c>
      <c r="I104" s="606">
        <v>99.629570073435914</v>
      </c>
      <c r="J104" s="606">
        <v>79.182020489525016</v>
      </c>
      <c r="K104" s="606">
        <v>93.689771389336684</v>
      </c>
      <c r="L104" s="606">
        <v>109.49619749277939</v>
      </c>
      <c r="M104" s="605">
        <v>92.691189904072431</v>
      </c>
      <c r="N104" s="605">
        <v>107.85893628071797</v>
      </c>
      <c r="O104" s="606">
        <v>105.70857486755246</v>
      </c>
      <c r="P104" s="606">
        <v>107.27080792928027</v>
      </c>
      <c r="Q104" s="606">
        <v>99.754517179686147</v>
      </c>
      <c r="R104" s="606">
        <v>99.729230528656103</v>
      </c>
      <c r="S104" s="607">
        <v>91.727349647653583</v>
      </c>
      <c r="T104" s="608">
        <v>117.62773275625123</v>
      </c>
    </row>
    <row r="105" spans="1:20" s="602" customFormat="1" ht="14.25">
      <c r="A105" s="1021"/>
      <c r="B105" s="603" t="s">
        <v>28</v>
      </c>
      <c r="C105" s="604">
        <v>96.155201193511431</v>
      </c>
      <c r="D105" s="605">
        <v>195.42077482777191</v>
      </c>
      <c r="E105" s="605">
        <v>118.61557425061376</v>
      </c>
      <c r="F105" s="606">
        <v>114.70042846368095</v>
      </c>
      <c r="G105" s="606">
        <v>99.400662592993768</v>
      </c>
      <c r="H105" s="606">
        <v>99.238174459237442</v>
      </c>
      <c r="I105" s="606">
        <v>99.182089955020032</v>
      </c>
      <c r="J105" s="606">
        <v>100.28337797544776</v>
      </c>
      <c r="K105" s="606">
        <v>97.51119264795193</v>
      </c>
      <c r="L105" s="606">
        <v>131.47808191464924</v>
      </c>
      <c r="M105" s="605">
        <v>85.283123279887732</v>
      </c>
      <c r="N105" s="605">
        <v>141.99774797660493</v>
      </c>
      <c r="O105" s="606">
        <v>123.3266706788112</v>
      </c>
      <c r="P105" s="606">
        <v>113.21366877125332</v>
      </c>
      <c r="Q105" s="606">
        <v>110.32140447042565</v>
      </c>
      <c r="R105" s="606">
        <v>107.56392997160964</v>
      </c>
      <c r="S105" s="607">
        <v>110.7567741069916</v>
      </c>
      <c r="T105" s="608">
        <v>114.68971426488019</v>
      </c>
    </row>
    <row r="106" spans="1:20" s="602" customFormat="1" ht="14.25">
      <c r="A106" s="1021"/>
      <c r="B106" s="603" t="s">
        <v>29</v>
      </c>
      <c r="C106" s="604">
        <v>102.26310632222729</v>
      </c>
      <c r="D106" s="605">
        <v>103.31493521952029</v>
      </c>
      <c r="E106" s="605">
        <v>112.20999200400023</v>
      </c>
      <c r="F106" s="606">
        <v>125.87521742899516</v>
      </c>
      <c r="G106" s="606">
        <v>125.3260526875024</v>
      </c>
      <c r="H106" s="606">
        <v>115.07057786696902</v>
      </c>
      <c r="I106" s="606">
        <v>103.2685387478694</v>
      </c>
      <c r="J106" s="606">
        <v>86.94763870894316</v>
      </c>
      <c r="K106" s="606">
        <v>94.206057274095414</v>
      </c>
      <c r="L106" s="606">
        <v>113.27027127595531</v>
      </c>
      <c r="M106" s="605">
        <v>86.621141367882529</v>
      </c>
      <c r="N106" s="605">
        <v>115.50547817717481</v>
      </c>
      <c r="O106" s="606">
        <v>114.51762277318183</v>
      </c>
      <c r="P106" s="606">
        <v>97.208738830003654</v>
      </c>
      <c r="Q106" s="606">
        <v>97.513549980783722</v>
      </c>
      <c r="R106" s="606">
        <v>92.158964423167049</v>
      </c>
      <c r="S106" s="607">
        <v>91.872293900114656</v>
      </c>
      <c r="T106" s="608">
        <v>125.2538086054126</v>
      </c>
    </row>
    <row r="107" spans="1:20" s="602" customFormat="1" ht="14.25">
      <c r="A107" s="1021"/>
      <c r="B107" s="603" t="s">
        <v>30</v>
      </c>
      <c r="C107" s="604">
        <v>110.71778214544338</v>
      </c>
      <c r="D107" s="605">
        <v>143.21224615777845</v>
      </c>
      <c r="E107" s="605">
        <v>145.2155288180162</v>
      </c>
      <c r="F107" s="606">
        <v>116.49249576356827</v>
      </c>
      <c r="G107" s="606">
        <v>124.89712079507139</v>
      </c>
      <c r="H107" s="606">
        <v>114.71916185510274</v>
      </c>
      <c r="I107" s="606">
        <v>102.94344497400395</v>
      </c>
      <c r="J107" s="606">
        <v>86.078392032514657</v>
      </c>
      <c r="K107" s="606">
        <v>90.792694177927089</v>
      </c>
      <c r="L107" s="606">
        <v>109.30188208059459</v>
      </c>
      <c r="M107" s="605">
        <v>76.998674058037068</v>
      </c>
      <c r="N107" s="605">
        <v>130.84901110572068</v>
      </c>
      <c r="O107" s="606">
        <v>132.13571858444058</v>
      </c>
      <c r="P107" s="606">
        <v>138.12667082647553</v>
      </c>
      <c r="Q107" s="606">
        <v>108.13165640138334</v>
      </c>
      <c r="R107" s="606">
        <v>118.56013719066439</v>
      </c>
      <c r="S107" s="607">
        <v>107.20893084269284</v>
      </c>
      <c r="T107" s="608">
        <v>116.70798788212663</v>
      </c>
    </row>
    <row r="108" spans="1:20" s="602" customFormat="1" ht="14.25">
      <c r="A108" s="1021"/>
      <c r="B108" s="603" t="s">
        <v>31</v>
      </c>
      <c r="C108" s="604">
        <v>83.49764109131003</v>
      </c>
      <c r="D108" s="605">
        <v>119.97971582962148</v>
      </c>
      <c r="E108" s="605">
        <v>97.865284443651788</v>
      </c>
      <c r="F108" s="606">
        <v>112.99964608544931</v>
      </c>
      <c r="G108" s="606">
        <v>108.42959802571416</v>
      </c>
      <c r="H108" s="606">
        <v>97.585645529784699</v>
      </c>
      <c r="I108" s="606">
        <v>102.25620567508511</v>
      </c>
      <c r="J108" s="606">
        <v>85.919297182052617</v>
      </c>
      <c r="K108" s="606">
        <v>88.759837728177772</v>
      </c>
      <c r="L108" s="606">
        <v>118.25612989155287</v>
      </c>
      <c r="M108" s="605">
        <v>96.658986695652146</v>
      </c>
      <c r="N108" s="605">
        <v>133.76571752954206</v>
      </c>
      <c r="O108" s="606">
        <v>116.27943235430772</v>
      </c>
      <c r="P108" s="606">
        <v>116.4299789281816</v>
      </c>
      <c r="Q108" s="606">
        <v>102.76418134974359</v>
      </c>
      <c r="R108" s="606">
        <v>93.265319196978254</v>
      </c>
      <c r="S108" s="607">
        <v>100.58862827518551</v>
      </c>
      <c r="T108" s="608">
        <v>112.83986024263761</v>
      </c>
    </row>
    <row r="109" spans="1:20" s="602" customFormat="1" ht="14.25">
      <c r="A109" s="1021"/>
      <c r="B109" s="603" t="s">
        <v>32</v>
      </c>
      <c r="C109" s="604">
        <v>100.59231242278327</v>
      </c>
      <c r="D109" s="605">
        <v>112.77049054106003</v>
      </c>
      <c r="E109" s="605">
        <v>123.44351970084084</v>
      </c>
      <c r="F109" s="606">
        <v>110.77256148921606</v>
      </c>
      <c r="G109" s="606">
        <v>105.8131134818849</v>
      </c>
      <c r="H109" s="606">
        <v>95.442007857400185</v>
      </c>
      <c r="I109" s="606">
        <v>100.27313365450588</v>
      </c>
      <c r="J109" s="606">
        <v>80.673775098372374</v>
      </c>
      <c r="K109" s="606">
        <v>88.273644384184294</v>
      </c>
      <c r="L109" s="606">
        <v>106.69715138530192</v>
      </c>
      <c r="M109" s="605">
        <v>73.578457414236624</v>
      </c>
      <c r="N109" s="605">
        <v>144.66083470159867</v>
      </c>
      <c r="O109" s="606">
        <v>137.42114732781818</v>
      </c>
      <c r="P109" s="606">
        <v>121.96863827249969</v>
      </c>
      <c r="Q109" s="606">
        <v>107.0818206845527</v>
      </c>
      <c r="R109" s="606">
        <v>114.95161609518188</v>
      </c>
      <c r="S109" s="607">
        <v>120.94071797589559</v>
      </c>
      <c r="T109" s="608">
        <v>110.73921589202995</v>
      </c>
    </row>
    <row r="110" spans="1:20" s="602" customFormat="1" ht="14.25">
      <c r="A110" s="1021"/>
      <c r="B110" s="603" t="s">
        <v>33</v>
      </c>
      <c r="C110" s="604">
        <v>103.38146141541371</v>
      </c>
      <c r="D110" s="605">
        <v>161.1090307984193</v>
      </c>
      <c r="E110" s="605">
        <v>95.932149937561974</v>
      </c>
      <c r="F110" s="606">
        <v>115.96300405143066</v>
      </c>
      <c r="G110" s="606">
        <v>111.49458000160496</v>
      </c>
      <c r="H110" s="606">
        <v>94.828659719750846</v>
      </c>
      <c r="I110" s="606">
        <v>105.48352620271527</v>
      </c>
      <c r="J110" s="606">
        <v>97.494805685588574</v>
      </c>
      <c r="K110" s="606">
        <v>89.03503709940118</v>
      </c>
      <c r="L110" s="606">
        <v>96.976310003637835</v>
      </c>
      <c r="M110" s="605">
        <v>73.092908077972311</v>
      </c>
      <c r="N110" s="605">
        <v>113.0377786320431</v>
      </c>
      <c r="O110" s="606">
        <v>108.35128923924127</v>
      </c>
      <c r="P110" s="606">
        <v>114.21275323606261</v>
      </c>
      <c r="Q110" s="606">
        <v>107.6627261961288</v>
      </c>
      <c r="R110" s="606">
        <v>96.480813598202545</v>
      </c>
      <c r="S110" s="607">
        <v>95.455511577938523</v>
      </c>
      <c r="T110" s="608">
        <v>115.76845476258342</v>
      </c>
    </row>
    <row r="111" spans="1:20" s="602" customFormat="1" ht="15" thickBot="1">
      <c r="A111" s="1022"/>
      <c r="B111" s="609" t="s">
        <v>34</v>
      </c>
      <c r="C111" s="610">
        <v>100.70892179664845</v>
      </c>
      <c r="D111" s="611">
        <v>162.22411776876987</v>
      </c>
      <c r="E111" s="611">
        <v>85.636234926116714</v>
      </c>
      <c r="F111" s="612">
        <v>118.1774233677494</v>
      </c>
      <c r="G111" s="612">
        <v>105.25558183738269</v>
      </c>
      <c r="H111" s="612">
        <v>94.860722497686112</v>
      </c>
      <c r="I111" s="612">
        <v>99.564940619176298</v>
      </c>
      <c r="J111" s="612">
        <v>81.428812220044733</v>
      </c>
      <c r="K111" s="612">
        <v>83.760992883298997</v>
      </c>
      <c r="L111" s="612">
        <v>100.37518869167108</v>
      </c>
      <c r="M111" s="611">
        <v>87.729454125911531</v>
      </c>
      <c r="N111" s="611">
        <v>122.37729967078781</v>
      </c>
      <c r="O111" s="612">
        <v>107.47038444867833</v>
      </c>
      <c r="P111" s="612">
        <v>97.526514276447458</v>
      </c>
      <c r="Q111" s="612">
        <v>115.85489792758588</v>
      </c>
      <c r="R111" s="612">
        <v>116.21893618295641</v>
      </c>
      <c r="S111" s="613">
        <v>108.51155045233307</v>
      </c>
      <c r="T111" s="614">
        <v>117.70655368776238</v>
      </c>
    </row>
    <row r="112" spans="1:20" s="602" customFormat="1" ht="14.25">
      <c r="A112" s="1021">
        <v>2009</v>
      </c>
      <c r="B112" s="615" t="s">
        <v>23</v>
      </c>
      <c r="C112" s="616">
        <v>77.096343243869697</v>
      </c>
      <c r="D112" s="618">
        <v>115.58988032827318</v>
      </c>
      <c r="E112" s="618">
        <v>137.22378607456037</v>
      </c>
      <c r="F112" s="618">
        <v>67.645174601168677</v>
      </c>
      <c r="G112" s="618">
        <v>113.35810528540472</v>
      </c>
      <c r="H112" s="618">
        <v>101.49897096184073</v>
      </c>
      <c r="I112" s="618">
        <v>105.70596200749459</v>
      </c>
      <c r="J112" s="618">
        <v>97.751183225472104</v>
      </c>
      <c r="K112" s="618">
        <v>88.063819897952754</v>
      </c>
      <c r="L112" s="618">
        <v>124.31549788771699</v>
      </c>
      <c r="M112" s="618">
        <v>81.507006062037519</v>
      </c>
      <c r="N112" s="618">
        <v>138.78069649110816</v>
      </c>
      <c r="O112" s="618">
        <v>140.94476649006995</v>
      </c>
      <c r="P112" s="618">
        <v>112.86200582903756</v>
      </c>
      <c r="Q112" s="618">
        <v>114.40937208697994</v>
      </c>
      <c r="R112" s="618">
        <v>118.52001862279539</v>
      </c>
      <c r="S112" s="619">
        <v>123.92173256416159</v>
      </c>
      <c r="T112" s="620">
        <v>68.784174486028675</v>
      </c>
    </row>
    <row r="113" spans="1:20" s="602" customFormat="1" ht="14.25">
      <c r="A113" s="1021"/>
      <c r="B113" s="603" t="s">
        <v>24</v>
      </c>
      <c r="C113" s="604">
        <v>100.70892179664845</v>
      </c>
      <c r="D113" s="606">
        <v>162.22411776876987</v>
      </c>
      <c r="E113" s="606">
        <v>85.636234926116714</v>
      </c>
      <c r="F113" s="606">
        <v>118.1774233677494</v>
      </c>
      <c r="G113" s="606">
        <v>100.34566387721304</v>
      </c>
      <c r="H113" s="606">
        <v>100.79006465933058</v>
      </c>
      <c r="I113" s="606">
        <v>99.576816949587737</v>
      </c>
      <c r="J113" s="606">
        <v>92.979440758843197</v>
      </c>
      <c r="K113" s="606">
        <v>83.760992883298997</v>
      </c>
      <c r="L113" s="606">
        <v>100.37518869167108</v>
      </c>
      <c r="M113" s="606">
        <v>87.729454125911531</v>
      </c>
      <c r="N113" s="606">
        <v>122.37729967078781</v>
      </c>
      <c r="O113" s="606">
        <v>107.47038444867833</v>
      </c>
      <c r="P113" s="606">
        <v>97.526514276447458</v>
      </c>
      <c r="Q113" s="606">
        <v>102.28408082424473</v>
      </c>
      <c r="R113" s="606">
        <v>107.01274664222439</v>
      </c>
      <c r="S113" s="607">
        <v>101.12395580079988</v>
      </c>
      <c r="T113" s="608">
        <v>117.74136542344081</v>
      </c>
    </row>
    <row r="114" spans="1:20" s="602" customFormat="1" ht="14.25">
      <c r="A114" s="1021"/>
      <c r="B114" s="603" t="s">
        <v>25</v>
      </c>
      <c r="C114" s="604">
        <v>100.70892179664845</v>
      </c>
      <c r="D114" s="606">
        <v>162.22411776876987</v>
      </c>
      <c r="E114" s="606">
        <v>85.636234926116714</v>
      </c>
      <c r="F114" s="606">
        <v>118.1774233677494</v>
      </c>
      <c r="G114" s="606">
        <v>125.39518060635437</v>
      </c>
      <c r="H114" s="606">
        <v>115.00328062456298</v>
      </c>
      <c r="I114" s="606">
        <v>103.23811096334238</v>
      </c>
      <c r="J114" s="606">
        <v>88.719616439378029</v>
      </c>
      <c r="K114" s="606">
        <v>83.760992883298997</v>
      </c>
      <c r="L114" s="606">
        <v>100.37518869167108</v>
      </c>
      <c r="M114" s="606">
        <v>87.729454125911531</v>
      </c>
      <c r="N114" s="606">
        <v>122.37729967078781</v>
      </c>
      <c r="O114" s="606">
        <v>107.47038444867833</v>
      </c>
      <c r="P114" s="606">
        <v>97.526514276447458</v>
      </c>
      <c r="Q114" s="606">
        <v>107.0818206845527</v>
      </c>
      <c r="R114" s="606">
        <v>114.97423053723786</v>
      </c>
      <c r="S114" s="607">
        <v>120.94071797589559</v>
      </c>
      <c r="T114" s="608">
        <v>117.83667522730099</v>
      </c>
    </row>
    <row r="115" spans="1:20" s="602" customFormat="1" ht="14.25">
      <c r="A115" s="1021"/>
      <c r="B115" s="603" t="s">
        <v>26</v>
      </c>
      <c r="C115" s="604">
        <v>92.535876615237584</v>
      </c>
      <c r="D115" s="606">
        <v>148.86458101678943</v>
      </c>
      <c r="E115" s="606">
        <v>81.152539775448645</v>
      </c>
      <c r="F115" s="606">
        <v>107.28743437493432</v>
      </c>
      <c r="G115" s="606">
        <v>119.08055868442852</v>
      </c>
      <c r="H115" s="606">
        <v>85.626207881199619</v>
      </c>
      <c r="I115" s="606">
        <v>98.931894386421391</v>
      </c>
      <c r="J115" s="606">
        <v>95.842981677216571</v>
      </c>
      <c r="K115" s="606">
        <v>104.25161168006947</v>
      </c>
      <c r="L115" s="606">
        <v>108.59671150507536</v>
      </c>
      <c r="M115" s="606">
        <v>77.868135790183615</v>
      </c>
      <c r="N115" s="606">
        <v>103.6168161204844</v>
      </c>
      <c r="O115" s="606">
        <v>98.661336543048947</v>
      </c>
      <c r="P115" s="606">
        <v>100.90713142310253</v>
      </c>
      <c r="Q115" s="606">
        <v>114.40937208697994</v>
      </c>
      <c r="R115" s="606">
        <v>118.52001862279539</v>
      </c>
      <c r="S115" s="607">
        <v>123.92173256416159</v>
      </c>
      <c r="T115" s="608">
        <v>107.11876210060511</v>
      </c>
    </row>
    <row r="116" spans="1:20" s="602" customFormat="1" ht="14.25">
      <c r="A116" s="1021"/>
      <c r="B116" s="603" t="s">
        <v>27</v>
      </c>
      <c r="C116" s="604">
        <v>65.853289030557704</v>
      </c>
      <c r="D116" s="606">
        <v>201.26799863080282</v>
      </c>
      <c r="E116" s="606">
        <v>112.97026828370873</v>
      </c>
      <c r="F116" s="606">
        <v>114.79352904727097</v>
      </c>
      <c r="G116" s="606">
        <v>102.76114399913003</v>
      </c>
      <c r="H116" s="606">
        <v>101.90071772388194</v>
      </c>
      <c r="I116" s="606">
        <v>101.60854090483996</v>
      </c>
      <c r="J116" s="606">
        <v>107.52659637192444</v>
      </c>
      <c r="K116" s="606">
        <v>104.93399281841157</v>
      </c>
      <c r="L116" s="606">
        <v>104.26579168937756</v>
      </c>
      <c r="M116" s="606">
        <v>81.898644767226656</v>
      </c>
      <c r="N116" s="606">
        <v>105.50151246128726</v>
      </c>
      <c r="O116" s="606">
        <v>110.11309882036716</v>
      </c>
      <c r="P116" s="606">
        <v>113.81916526386834</v>
      </c>
      <c r="Q116" s="606">
        <v>105.78113711795187</v>
      </c>
      <c r="R116" s="606">
        <v>84.551196434915198</v>
      </c>
      <c r="S116" s="607">
        <v>90.344330946654679</v>
      </c>
      <c r="T116" s="608">
        <v>114.73495103668908</v>
      </c>
    </row>
    <row r="117" spans="1:20" s="602" customFormat="1" ht="14.25">
      <c r="A117" s="1021"/>
      <c r="B117" s="603" t="s">
        <v>28</v>
      </c>
      <c r="C117" s="604">
        <v>110.7313022740793</v>
      </c>
      <c r="D117" s="606">
        <v>132.8598885083006</v>
      </c>
      <c r="E117" s="606">
        <v>113.89195431654326</v>
      </c>
      <c r="F117" s="606">
        <v>117.89664889381123</v>
      </c>
      <c r="G117" s="606">
        <v>121.74422573642518</v>
      </c>
      <c r="H117" s="606">
        <v>87.808501314889412</v>
      </c>
      <c r="I117" s="606">
        <v>100.95072672212584</v>
      </c>
      <c r="J117" s="606">
        <v>101.18704445829071</v>
      </c>
      <c r="K117" s="606">
        <v>93.689771389336684</v>
      </c>
      <c r="L117" s="606">
        <v>109.49619749277939</v>
      </c>
      <c r="M117" s="606">
        <v>92.691189904072431</v>
      </c>
      <c r="N117" s="606">
        <v>107.85893628071797</v>
      </c>
      <c r="O117" s="606">
        <v>105.70857486755246</v>
      </c>
      <c r="P117" s="606">
        <v>107.27080792928027</v>
      </c>
      <c r="Q117" s="606">
        <v>99.754517179686147</v>
      </c>
      <c r="R117" s="606">
        <v>99.749650229427871</v>
      </c>
      <c r="S117" s="607">
        <v>91.727349647653583</v>
      </c>
      <c r="T117" s="608">
        <v>117.55787673291478</v>
      </c>
    </row>
    <row r="118" spans="1:20" s="602" customFormat="1" ht="14.25">
      <c r="A118" s="1021"/>
      <c r="B118" s="603" t="s">
        <v>29</v>
      </c>
      <c r="C118" s="604">
        <v>96.155201193511431</v>
      </c>
      <c r="D118" s="606">
        <v>195.42077482777191</v>
      </c>
      <c r="E118" s="606">
        <v>118.61557425061376</v>
      </c>
      <c r="F118" s="606">
        <v>114.70042846368095</v>
      </c>
      <c r="G118" s="606">
        <v>95.189899151631082</v>
      </c>
      <c r="H118" s="606">
        <v>113.20555162677623</v>
      </c>
      <c r="I118" s="606">
        <v>89.824707494080073</v>
      </c>
      <c r="J118" s="606">
        <v>84.5974008001035</v>
      </c>
      <c r="K118" s="606">
        <v>97.51119264795193</v>
      </c>
      <c r="L118" s="606">
        <v>131.47808191464924</v>
      </c>
      <c r="M118" s="606">
        <v>85.283123279887732</v>
      </c>
      <c r="N118" s="606">
        <v>141.99774797660493</v>
      </c>
      <c r="O118" s="606">
        <v>123.3266706788112</v>
      </c>
      <c r="P118" s="606">
        <v>113.21366877125332</v>
      </c>
      <c r="Q118" s="606">
        <v>110.32140447042565</v>
      </c>
      <c r="R118" s="606">
        <v>107.58658744780843</v>
      </c>
      <c r="S118" s="607">
        <v>110.7567741069916</v>
      </c>
      <c r="T118" s="608">
        <v>114.71262821434729</v>
      </c>
    </row>
    <row r="119" spans="1:20" s="602" customFormat="1" ht="14.25">
      <c r="A119" s="1021"/>
      <c r="B119" s="603" t="s">
        <v>30</v>
      </c>
      <c r="C119" s="604">
        <v>102.26310632222729</v>
      </c>
      <c r="D119" s="606">
        <v>103.31493521952029</v>
      </c>
      <c r="E119" s="606">
        <v>112.20999200400023</v>
      </c>
      <c r="F119" s="606">
        <v>125.87521742899516</v>
      </c>
      <c r="G119" s="606">
        <v>160.10099140999557</v>
      </c>
      <c r="H119" s="606">
        <v>106.94116271902156</v>
      </c>
      <c r="I119" s="606">
        <v>108.43495656405464</v>
      </c>
      <c r="J119" s="606">
        <v>97.108073170076565</v>
      </c>
      <c r="K119" s="606">
        <v>94.206057274095414</v>
      </c>
      <c r="L119" s="606">
        <v>113.27027127595531</v>
      </c>
      <c r="M119" s="606">
        <v>86.621141367882529</v>
      </c>
      <c r="N119" s="606">
        <v>115.50547817717481</v>
      </c>
      <c r="O119" s="606">
        <v>114.51762277318183</v>
      </c>
      <c r="P119" s="606">
        <v>97.208738830003654</v>
      </c>
      <c r="Q119" s="606">
        <v>97.513549980783722</v>
      </c>
      <c r="R119" s="606">
        <v>92.179943567795576</v>
      </c>
      <c r="S119" s="607">
        <v>91.872293900114656</v>
      </c>
      <c r="T119" s="608">
        <v>125.27370878020513</v>
      </c>
    </row>
    <row r="120" spans="1:20" s="602" customFormat="1" ht="14.25">
      <c r="A120" s="1021"/>
      <c r="B120" s="603" t="s">
        <v>31</v>
      </c>
      <c r="C120" s="604">
        <v>100.59231242278327</v>
      </c>
      <c r="D120" s="606">
        <v>112.77049054106003</v>
      </c>
      <c r="E120" s="606">
        <v>123.44351970084084</v>
      </c>
      <c r="F120" s="606">
        <v>110.77256148921606</v>
      </c>
      <c r="G120" s="606">
        <v>104.82918056688567</v>
      </c>
      <c r="H120" s="606">
        <v>94.554513577018866</v>
      </c>
      <c r="I120" s="606">
        <v>99.340715795828331</v>
      </c>
      <c r="J120" s="606">
        <v>79.925716337647572</v>
      </c>
      <c r="K120" s="606">
        <v>88.273644384184294</v>
      </c>
      <c r="L120" s="606">
        <v>106.69715138530192</v>
      </c>
      <c r="M120" s="606">
        <v>73.578457414236624</v>
      </c>
      <c r="N120" s="606">
        <v>144.66083470159867</v>
      </c>
      <c r="O120" s="606">
        <v>137.42114732781818</v>
      </c>
      <c r="P120" s="606">
        <v>121.96863827249969</v>
      </c>
      <c r="Q120" s="606">
        <v>114.40937208697994</v>
      </c>
      <c r="R120" s="606">
        <v>118.52001862279539</v>
      </c>
      <c r="S120" s="607">
        <v>123.92173256416159</v>
      </c>
      <c r="T120" s="608">
        <v>110.73503589869679</v>
      </c>
    </row>
    <row r="121" spans="1:20" s="602" customFormat="1" ht="14.25">
      <c r="A121" s="1021"/>
      <c r="B121" s="603" t="s">
        <v>32</v>
      </c>
      <c r="C121" s="604">
        <v>83.49764109131003</v>
      </c>
      <c r="D121" s="606">
        <v>119.97971582962148</v>
      </c>
      <c r="E121" s="606">
        <v>97.865284443651788</v>
      </c>
      <c r="F121" s="606">
        <v>113.13982607869066</v>
      </c>
      <c r="G121" s="606">
        <v>154.5590481360984</v>
      </c>
      <c r="H121" s="606">
        <v>103.24008969761762</v>
      </c>
      <c r="I121" s="606">
        <v>104.68183575930104</v>
      </c>
      <c r="J121" s="606">
        <v>93.748208868436208</v>
      </c>
      <c r="K121" s="606">
        <v>88.759837728177772</v>
      </c>
      <c r="L121" s="606">
        <v>118.25612989155287</v>
      </c>
      <c r="M121" s="606">
        <v>96.658986695652146</v>
      </c>
      <c r="N121" s="606">
        <v>133.76571752954206</v>
      </c>
      <c r="O121" s="606">
        <v>116.27943235430772</v>
      </c>
      <c r="P121" s="606">
        <v>116.4299789281816</v>
      </c>
      <c r="Q121" s="606">
        <v>102.76418134974359</v>
      </c>
      <c r="R121" s="606">
        <v>93.284899731964856</v>
      </c>
      <c r="S121" s="607">
        <v>100.58862827518551</v>
      </c>
      <c r="T121" s="608">
        <v>113.06490902862092</v>
      </c>
    </row>
    <row r="122" spans="1:20" s="602" customFormat="1" ht="14.25">
      <c r="A122" s="1021"/>
      <c r="B122" s="603" t="s">
        <v>33</v>
      </c>
      <c r="C122" s="604">
        <v>110.71778214544338</v>
      </c>
      <c r="D122" s="606">
        <v>143.21224615777845</v>
      </c>
      <c r="E122" s="606">
        <v>145.2155288180162</v>
      </c>
      <c r="F122" s="606">
        <v>116.49249576356827</v>
      </c>
      <c r="G122" s="606">
        <v>152.43614409952741</v>
      </c>
      <c r="H122" s="606">
        <v>101.5008334584079</v>
      </c>
      <c r="I122" s="606">
        <v>103.07285564618424</v>
      </c>
      <c r="J122" s="606">
        <v>89.495069936563937</v>
      </c>
      <c r="K122" s="606">
        <v>90.792694177927089</v>
      </c>
      <c r="L122" s="606">
        <v>109.30188208059459</v>
      </c>
      <c r="M122" s="606">
        <v>76.998674058037068</v>
      </c>
      <c r="N122" s="606">
        <v>130.84901110572068</v>
      </c>
      <c r="O122" s="606">
        <v>132.13571858444058</v>
      </c>
      <c r="P122" s="606">
        <v>138.12667082647553</v>
      </c>
      <c r="Q122" s="606">
        <v>108.13165640138334</v>
      </c>
      <c r="R122" s="606">
        <v>118.58251494493481</v>
      </c>
      <c r="S122" s="607">
        <v>107.20893084269284</v>
      </c>
      <c r="T122" s="608">
        <v>116.67861519941806</v>
      </c>
    </row>
    <row r="123" spans="1:20" s="602" customFormat="1" ht="15" thickBot="1">
      <c r="A123" s="1021"/>
      <c r="B123" s="621" t="s">
        <v>34</v>
      </c>
      <c r="C123" s="622">
        <v>103.38146141541371</v>
      </c>
      <c r="D123" s="624">
        <v>161.1090307984193</v>
      </c>
      <c r="E123" s="624">
        <v>95.932149937561974</v>
      </c>
      <c r="F123" s="624">
        <v>115.96300405143066</v>
      </c>
      <c r="G123" s="624">
        <v>117.53382193611168</v>
      </c>
      <c r="H123" s="624">
        <v>119.63546134761643</v>
      </c>
      <c r="I123" s="624">
        <v>99.458674188586286</v>
      </c>
      <c r="J123" s="624">
        <v>89.099855146759154</v>
      </c>
      <c r="K123" s="624">
        <v>89.03503709940118</v>
      </c>
      <c r="L123" s="624">
        <v>96.976310003637835</v>
      </c>
      <c r="M123" s="624">
        <v>73.092908077972311</v>
      </c>
      <c r="N123" s="624">
        <v>113.0377786320431</v>
      </c>
      <c r="O123" s="624">
        <v>108.35128923924127</v>
      </c>
      <c r="P123" s="624">
        <v>114.21275323606261</v>
      </c>
      <c r="Q123" s="624">
        <v>107.6627261961288</v>
      </c>
      <c r="R123" s="624">
        <v>96.501792742831071</v>
      </c>
      <c r="S123" s="625">
        <v>95.455511577938523</v>
      </c>
      <c r="T123" s="626">
        <v>115.86948178705079</v>
      </c>
    </row>
    <row r="124" spans="1:20" s="602" customFormat="1" ht="14.25">
      <c r="A124" s="1020">
        <v>2010</v>
      </c>
      <c r="B124" s="596" t="s">
        <v>23</v>
      </c>
      <c r="C124" s="597">
        <v>66.511821920863269</v>
      </c>
      <c r="D124" s="599">
        <v>410.66285356300801</v>
      </c>
      <c r="E124" s="599">
        <v>114.09997096654585</v>
      </c>
      <c r="F124" s="599">
        <v>92.012017114701621</v>
      </c>
      <c r="G124" s="599">
        <v>161.05245306026691</v>
      </c>
      <c r="H124" s="599">
        <v>104.08336844673471</v>
      </c>
      <c r="I124" s="599">
        <v>122.8748283866239</v>
      </c>
      <c r="J124" s="599">
        <v>94.568646810397667</v>
      </c>
      <c r="K124" s="599">
        <v>105.98333274659569</v>
      </c>
      <c r="L124" s="599">
        <v>144.3390185570766</v>
      </c>
      <c r="M124" s="599">
        <v>82.717631214898901</v>
      </c>
      <c r="N124" s="599">
        <v>106.55652758590013</v>
      </c>
      <c r="O124" s="599">
        <v>111.21422980857081</v>
      </c>
      <c r="P124" s="599">
        <v>109.37589002984765</v>
      </c>
      <c r="Q124" s="599">
        <v>134.19569220744509</v>
      </c>
      <c r="R124" s="599">
        <v>85.396708399264369</v>
      </c>
      <c r="S124" s="600">
        <v>91.247774256121232</v>
      </c>
      <c r="T124" s="601">
        <v>93.050799669009805</v>
      </c>
    </row>
    <row r="125" spans="1:20" s="602" customFormat="1" ht="14.25">
      <c r="A125" s="1021"/>
      <c r="B125" s="603" t="s">
        <v>24</v>
      </c>
      <c r="C125" s="604">
        <v>103.7970529170607</v>
      </c>
      <c r="D125" s="606">
        <v>104.86465924781308</v>
      </c>
      <c r="E125" s="606">
        <v>113.89314188406021</v>
      </c>
      <c r="F125" s="606">
        <v>95.164069799480103</v>
      </c>
      <c r="G125" s="606">
        <v>174.84766970958222</v>
      </c>
      <c r="H125" s="606">
        <v>108.13428921288855</v>
      </c>
      <c r="I125" s="606">
        <v>108.89914213020266</v>
      </c>
      <c r="J125" s="606">
        <v>94.858382408979438</v>
      </c>
      <c r="K125" s="606">
        <v>95.619148133206863</v>
      </c>
      <c r="L125" s="606">
        <v>319.01735536174397</v>
      </c>
      <c r="M125" s="606">
        <v>87.920458488400755</v>
      </c>
      <c r="N125" s="606">
        <v>117.23806034983244</v>
      </c>
      <c r="O125" s="606">
        <v>116.23538711477954</v>
      </c>
      <c r="P125" s="606">
        <v>109.36295749302742</v>
      </c>
      <c r="Q125" s="606">
        <v>158.30394447133514</v>
      </c>
      <c r="R125" s="606">
        <v>93.562642721312514</v>
      </c>
      <c r="S125" s="607">
        <v>93.250378308616376</v>
      </c>
      <c r="T125" s="608">
        <v>95.852346591792326</v>
      </c>
    </row>
    <row r="126" spans="1:20" s="602" customFormat="1" ht="14.25">
      <c r="A126" s="1021"/>
      <c r="B126" s="603" t="s">
        <v>25</v>
      </c>
      <c r="C126" s="604">
        <v>105.44909064372196</v>
      </c>
      <c r="D126" s="606">
        <v>164.3312114143877</v>
      </c>
      <c r="E126" s="606">
        <v>97.85079293631324</v>
      </c>
      <c r="F126" s="606">
        <v>160.14254704158793</v>
      </c>
      <c r="G126" s="606">
        <v>135.53817260047026</v>
      </c>
      <c r="H126" s="606">
        <v>143.95262489947729</v>
      </c>
      <c r="I126" s="606">
        <v>151.51109409133252</v>
      </c>
      <c r="J126" s="606">
        <v>98.212923464430276</v>
      </c>
      <c r="K126" s="606">
        <v>90.815737841389208</v>
      </c>
      <c r="L126" s="606">
        <v>144.1558065146578</v>
      </c>
      <c r="M126" s="606">
        <v>74.554766239531745</v>
      </c>
      <c r="N126" s="606">
        <v>115.29853420468396</v>
      </c>
      <c r="O126" s="606">
        <v>110.51831502402608</v>
      </c>
      <c r="P126" s="606">
        <v>121.95628213212476</v>
      </c>
      <c r="Q126" s="606">
        <v>109.22120731490833</v>
      </c>
      <c r="R126" s="606">
        <v>98.431828597687726</v>
      </c>
      <c r="S126" s="607">
        <v>97.364621809497294</v>
      </c>
      <c r="T126" s="608">
        <v>159.23226090077384</v>
      </c>
    </row>
    <row r="127" spans="1:20" s="602" customFormat="1" ht="14.25">
      <c r="A127" s="1021"/>
      <c r="B127" s="603" t="s">
        <v>26</v>
      </c>
      <c r="C127" s="604">
        <v>103.22664484156466</v>
      </c>
      <c r="D127" s="606">
        <v>166.2797207129891</v>
      </c>
      <c r="E127" s="606">
        <v>87.777140799269631</v>
      </c>
      <c r="F127" s="606">
        <v>171.0295868709614</v>
      </c>
      <c r="G127" s="606">
        <v>137.09752306214222</v>
      </c>
      <c r="H127" s="606">
        <v>112.91633354528425</v>
      </c>
      <c r="I127" s="606">
        <v>145.35417500121824</v>
      </c>
      <c r="J127" s="606">
        <v>100.23217960465392</v>
      </c>
      <c r="K127" s="606">
        <v>85.855017705381485</v>
      </c>
      <c r="L127" s="606">
        <v>152.0433732974856</v>
      </c>
      <c r="M127" s="606">
        <v>89.922690479059327</v>
      </c>
      <c r="N127" s="606">
        <v>125.4367321625575</v>
      </c>
      <c r="O127" s="606">
        <v>110.15714405989529</v>
      </c>
      <c r="P127" s="606">
        <v>110.43352520523382</v>
      </c>
      <c r="Q127" s="606">
        <v>107.72346704127682</v>
      </c>
      <c r="R127" s="606">
        <v>117.8485863006688</v>
      </c>
      <c r="S127" s="607">
        <v>123.96423592529298</v>
      </c>
      <c r="T127" s="608">
        <v>169.56304345314533</v>
      </c>
    </row>
    <row r="128" spans="1:20" s="602" customFormat="1" ht="14.25">
      <c r="A128" s="1021"/>
      <c r="B128" s="603" t="s">
        <v>27</v>
      </c>
      <c r="C128" s="604">
        <v>99.039857229316766</v>
      </c>
      <c r="D128" s="606">
        <v>201.283398072605</v>
      </c>
      <c r="E128" s="606">
        <v>122.17404147813221</v>
      </c>
      <c r="F128" s="606">
        <v>163.59391268465018</v>
      </c>
      <c r="G128" s="606">
        <v>137.01552691122276</v>
      </c>
      <c r="H128" s="606">
        <v>92.48222973247276</v>
      </c>
      <c r="I128" s="606">
        <v>143.18845556635875</v>
      </c>
      <c r="J128" s="606">
        <v>82.37036180287329</v>
      </c>
      <c r="K128" s="606">
        <v>100.4365284273905</v>
      </c>
      <c r="L128" s="606">
        <v>132.26337243092519</v>
      </c>
      <c r="M128" s="606">
        <v>87.841616978284364</v>
      </c>
      <c r="N128" s="606">
        <v>146.25768041590305</v>
      </c>
      <c r="O128" s="606">
        <v>127.02647079917553</v>
      </c>
      <c r="P128" s="606">
        <v>142.05649879182897</v>
      </c>
      <c r="Q128" s="606">
        <v>113.6310466045384</v>
      </c>
      <c r="R128" s="606">
        <v>110.8141850712427</v>
      </c>
      <c r="S128" s="607">
        <v>114.07947733020136</v>
      </c>
      <c r="T128" s="608">
        <v>162.63151969281321</v>
      </c>
    </row>
    <row r="129" spans="1:20" s="602" customFormat="1" ht="14.25">
      <c r="A129" s="1021"/>
      <c r="B129" s="603" t="s">
        <v>28</v>
      </c>
      <c r="C129" s="604">
        <v>105.45963555278635</v>
      </c>
      <c r="D129" s="606">
        <v>164.34764453552916</v>
      </c>
      <c r="E129" s="606">
        <v>97.860578015606862</v>
      </c>
      <c r="F129" s="606">
        <v>160.15856129629208</v>
      </c>
      <c r="G129" s="606">
        <v>135.55172641773032</v>
      </c>
      <c r="H129" s="606">
        <v>143.96702016196724</v>
      </c>
      <c r="I129" s="606">
        <v>151.64381360141579</v>
      </c>
      <c r="J129" s="606">
        <v>98.22274475677672</v>
      </c>
      <c r="K129" s="606">
        <v>90.824819415173351</v>
      </c>
      <c r="L129" s="606">
        <v>144.17022209530924</v>
      </c>
      <c r="M129" s="606">
        <v>74.562221716155705</v>
      </c>
      <c r="N129" s="606">
        <v>115.31006405810443</v>
      </c>
      <c r="O129" s="606">
        <v>110.52936685552849</v>
      </c>
      <c r="P129" s="606">
        <v>121.96847776033796</v>
      </c>
      <c r="Q129" s="606">
        <v>109.23212943563982</v>
      </c>
      <c r="R129" s="606">
        <v>98.441671780547466</v>
      </c>
      <c r="S129" s="607">
        <v>97.374358271678233</v>
      </c>
      <c r="T129" s="608">
        <v>159.24833876827509</v>
      </c>
    </row>
    <row r="130" spans="1:20" s="602" customFormat="1" ht="14.25">
      <c r="A130" s="1021"/>
      <c r="B130" s="603" t="s">
        <v>29</v>
      </c>
      <c r="C130" s="604">
        <v>113.53105575378599</v>
      </c>
      <c r="D130" s="606">
        <v>299.79200436823834</v>
      </c>
      <c r="E130" s="606">
        <v>180.72263705394954</v>
      </c>
      <c r="F130" s="606">
        <v>102.5752198864383</v>
      </c>
      <c r="G130" s="606">
        <v>114.9498406222462</v>
      </c>
      <c r="H130" s="606">
        <v>144.44370716567684</v>
      </c>
      <c r="I130" s="606">
        <v>126.14573508264665</v>
      </c>
      <c r="J130" s="606">
        <v>192.96926254564843</v>
      </c>
      <c r="K130" s="606">
        <v>108.59197738053618</v>
      </c>
      <c r="L130" s="606">
        <v>165.15138318522082</v>
      </c>
      <c r="M130" s="606">
        <v>116.36166957694533</v>
      </c>
      <c r="N130" s="606">
        <v>129.4101124488229</v>
      </c>
      <c r="O130" s="606">
        <v>111.21422980857081</v>
      </c>
      <c r="P130" s="606">
        <v>121.98689961120643</v>
      </c>
      <c r="Q130" s="606">
        <v>128.80977578541496</v>
      </c>
      <c r="R130" s="606">
        <v>108.45247734637066</v>
      </c>
      <c r="S130" s="607">
        <v>116.66200356046197</v>
      </c>
      <c r="T130" s="608">
        <v>103.77672866813738</v>
      </c>
    </row>
    <row r="131" spans="1:20" s="602" customFormat="1" ht="14.25">
      <c r="A131" s="1021"/>
      <c r="B131" s="603" t="s">
        <v>30</v>
      </c>
      <c r="C131" s="604">
        <v>106.55616014326067</v>
      </c>
      <c r="D131" s="606">
        <v>267.467938309229</v>
      </c>
      <c r="E131" s="606">
        <v>167.63809687180989</v>
      </c>
      <c r="F131" s="606">
        <v>108.00951677033753</v>
      </c>
      <c r="G131" s="606">
        <v>135.38032328741409</v>
      </c>
      <c r="H131" s="606">
        <v>136.2292580508001</v>
      </c>
      <c r="I131" s="606">
        <v>116.3031362159592</v>
      </c>
      <c r="J131" s="606">
        <v>134.08929164593906</v>
      </c>
      <c r="K131" s="606">
        <v>91.328956090371534</v>
      </c>
      <c r="L131" s="606">
        <v>195.48067722005715</v>
      </c>
      <c r="M131" s="606">
        <v>124.94727819739349</v>
      </c>
      <c r="N131" s="606">
        <v>148.56826790945956</v>
      </c>
      <c r="O131" s="606">
        <v>116.23538711477954</v>
      </c>
      <c r="P131" s="606">
        <v>121.77796298847113</v>
      </c>
      <c r="Q131" s="606">
        <v>129.82550567378655</v>
      </c>
      <c r="R131" s="606">
        <v>115.02130432738167</v>
      </c>
      <c r="S131" s="607">
        <v>121.65478697340399</v>
      </c>
      <c r="T131" s="608">
        <v>108.88851730110436</v>
      </c>
    </row>
    <row r="132" spans="1:20" s="602" customFormat="1" ht="14.25">
      <c r="A132" s="1021"/>
      <c r="B132" s="603" t="s">
        <v>31</v>
      </c>
      <c r="C132" s="604">
        <v>109.34413962311535</v>
      </c>
      <c r="D132" s="606">
        <v>382.20476922441662</v>
      </c>
      <c r="E132" s="606">
        <v>167.74611528552873</v>
      </c>
      <c r="F132" s="606">
        <v>99.653944071731829</v>
      </c>
      <c r="G132" s="606">
        <v>137.27060396664626</v>
      </c>
      <c r="H132" s="606">
        <v>209.6293251040286</v>
      </c>
      <c r="I132" s="606">
        <v>126.94710254118419</v>
      </c>
      <c r="J132" s="606">
        <v>149.3824517095635</v>
      </c>
      <c r="K132" s="606">
        <v>103.6831052557929</v>
      </c>
      <c r="L132" s="606">
        <v>144.76900356362447</v>
      </c>
      <c r="M132" s="606">
        <v>122.1551039828836</v>
      </c>
      <c r="N132" s="606">
        <v>126.26039356700376</v>
      </c>
      <c r="O132" s="606">
        <v>110.51831502402608</v>
      </c>
      <c r="P132" s="606">
        <v>116.663730134812</v>
      </c>
      <c r="Q132" s="606">
        <v>129.78695839955122</v>
      </c>
      <c r="R132" s="606">
        <v>118.94393441797399</v>
      </c>
      <c r="S132" s="607">
        <v>116.01309838115316</v>
      </c>
      <c r="T132" s="608">
        <v>101.24240836423823</v>
      </c>
    </row>
    <row r="133" spans="1:20" s="602" customFormat="1" ht="14.25">
      <c r="A133" s="1021"/>
      <c r="B133" s="603" t="s">
        <v>32</v>
      </c>
      <c r="C133" s="604">
        <v>121.4504914913595</v>
      </c>
      <c r="D133" s="606">
        <v>377.21940235895181</v>
      </c>
      <c r="E133" s="606">
        <v>168.30921041614394</v>
      </c>
      <c r="F133" s="606">
        <v>102.20909710048475</v>
      </c>
      <c r="G133" s="606">
        <v>136.51199870978672</v>
      </c>
      <c r="H133" s="606">
        <v>156.81246035044828</v>
      </c>
      <c r="I133" s="606">
        <v>152.31195421690325</v>
      </c>
      <c r="J133" s="606">
        <v>182.21671296352392</v>
      </c>
      <c r="K133" s="606">
        <v>87.718463901841517</v>
      </c>
      <c r="L133" s="606">
        <v>143.49466006026958</v>
      </c>
      <c r="M133" s="606">
        <v>114.7950945046714</v>
      </c>
      <c r="N133" s="606">
        <v>136.04600995766873</v>
      </c>
      <c r="O133" s="606">
        <v>110.15714405989529</v>
      </c>
      <c r="P133" s="606">
        <v>190.56492710492165</v>
      </c>
      <c r="Q133" s="606">
        <v>129.41756579186156</v>
      </c>
      <c r="R133" s="606">
        <v>134.82048510680133</v>
      </c>
      <c r="S133" s="607">
        <v>109.83395581359395</v>
      </c>
      <c r="T133" s="608">
        <v>104.3804122907014</v>
      </c>
    </row>
    <row r="134" spans="1:20" s="602" customFormat="1" ht="14.25">
      <c r="A134" s="1021"/>
      <c r="B134" s="603" t="s">
        <v>33</v>
      </c>
      <c r="C134" s="604">
        <v>141.55905107769058</v>
      </c>
      <c r="D134" s="606">
        <v>345.99248729015318</v>
      </c>
      <c r="E134" s="606">
        <v>182.2331353042683</v>
      </c>
      <c r="F134" s="606">
        <v>102.11977142969124</v>
      </c>
      <c r="G134" s="606">
        <v>141.13378909263679</v>
      </c>
      <c r="H134" s="606">
        <v>138.35114099046868</v>
      </c>
      <c r="I134" s="606">
        <v>166.18714099435329</v>
      </c>
      <c r="J134" s="606">
        <v>168.38368969379727</v>
      </c>
      <c r="K134" s="606">
        <v>98.790273894329047</v>
      </c>
      <c r="L134" s="606">
        <v>172.94831890825066</v>
      </c>
      <c r="M134" s="606">
        <v>130.84970823021212</v>
      </c>
      <c r="N134" s="606">
        <v>157.13761227487106</v>
      </c>
      <c r="O134" s="606">
        <v>127.02647079917553</v>
      </c>
      <c r="P134" s="606">
        <v>110.23789489603479</v>
      </c>
      <c r="Q134" s="606">
        <v>141.43979269568692</v>
      </c>
      <c r="R134" s="606">
        <v>122.45240271825983</v>
      </c>
      <c r="S134" s="607">
        <v>122.34777519092695</v>
      </c>
      <c r="T134" s="608">
        <v>103.3560154465538</v>
      </c>
    </row>
    <row r="135" spans="1:20" s="602" customFormat="1" ht="15" thickBot="1">
      <c r="A135" s="1022"/>
      <c r="B135" s="609" t="s">
        <v>34</v>
      </c>
      <c r="C135" s="610">
        <v>134.74383138058744</v>
      </c>
      <c r="D135" s="612">
        <v>381.9354338532134</v>
      </c>
      <c r="E135" s="612">
        <v>176.83198747482552</v>
      </c>
      <c r="F135" s="612">
        <v>104.24750524930475</v>
      </c>
      <c r="G135" s="612">
        <v>137.97126235922445</v>
      </c>
      <c r="H135" s="612">
        <v>120.79626931278612</v>
      </c>
      <c r="I135" s="612">
        <v>134.74143739773194</v>
      </c>
      <c r="J135" s="612">
        <v>303.54091058803192</v>
      </c>
      <c r="K135" s="612">
        <v>99.175911893045608</v>
      </c>
      <c r="L135" s="612">
        <v>153.79273131046364</v>
      </c>
      <c r="M135" s="612">
        <v>117.7939448728258</v>
      </c>
      <c r="N135" s="612">
        <v>136.71573191732639</v>
      </c>
      <c r="O135" s="612">
        <v>110.52936685552849</v>
      </c>
      <c r="P135" s="612">
        <v>126.42278615523061</v>
      </c>
      <c r="Q135" s="612">
        <v>132.22375766264753</v>
      </c>
      <c r="R135" s="612">
        <v>114.85770210520809</v>
      </c>
      <c r="S135" s="613">
        <v>99.386385475749321</v>
      </c>
      <c r="T135" s="614">
        <v>105.71778034141941</v>
      </c>
    </row>
    <row r="136" spans="1:20">
      <c r="A136" s="1020">
        <v>2011</v>
      </c>
      <c r="B136" s="596" t="s">
        <v>23</v>
      </c>
      <c r="C136" s="627">
        <v>177.57038634153142</v>
      </c>
      <c r="D136" s="627">
        <v>174.63799602696702</v>
      </c>
      <c r="E136" s="627">
        <v>132.30113679160871</v>
      </c>
      <c r="F136" s="627">
        <v>170.43192798599929</v>
      </c>
      <c r="G136" s="627">
        <v>123.52300375150783</v>
      </c>
      <c r="H136" s="627">
        <v>128.01026893293937</v>
      </c>
      <c r="I136" s="627">
        <v>174.47002011381349</v>
      </c>
      <c r="J136" s="627">
        <v>183.16610451861504</v>
      </c>
      <c r="K136" s="627">
        <v>86.730290250933024</v>
      </c>
      <c r="L136" s="627">
        <v>265.20402351161886</v>
      </c>
      <c r="M136" s="627">
        <v>117.45851705508609</v>
      </c>
      <c r="N136" s="627">
        <v>151.129925312605</v>
      </c>
      <c r="O136" s="627">
        <v>110.15714405989529</v>
      </c>
      <c r="P136" s="627">
        <v>121.93693265543565</v>
      </c>
      <c r="Q136" s="627">
        <v>121.79734148115081</v>
      </c>
      <c r="R136" s="627">
        <v>117.02301484316088</v>
      </c>
      <c r="S136" s="628">
        <v>123.75900763090435</v>
      </c>
      <c r="T136" s="629">
        <v>169.67336574184057</v>
      </c>
    </row>
    <row r="137" spans="1:20">
      <c r="A137" s="1021"/>
      <c r="B137" s="603" t="s">
        <v>24</v>
      </c>
      <c r="C137" s="627">
        <v>176.27156555112711</v>
      </c>
      <c r="D137" s="627">
        <v>192.83063550156689</v>
      </c>
      <c r="E137" s="627">
        <v>150.53556697404608</v>
      </c>
      <c r="F137" s="627">
        <v>162.9717370965522</v>
      </c>
      <c r="G137" s="627">
        <v>147.59687509402778</v>
      </c>
      <c r="H137" s="627">
        <v>124.28798878520513</v>
      </c>
      <c r="I137" s="627">
        <v>192.3833627122666</v>
      </c>
      <c r="J137" s="627">
        <v>170.53805194059703</v>
      </c>
      <c r="K137" s="627">
        <v>100.32967510004885</v>
      </c>
      <c r="L137" s="627">
        <v>232.78691115733349</v>
      </c>
      <c r="M137" s="627">
        <v>144.01376094115457</v>
      </c>
      <c r="N137" s="627">
        <v>165.65920755707245</v>
      </c>
      <c r="O137" s="627">
        <v>109.4083749879168</v>
      </c>
      <c r="P137" s="627">
        <v>127.93433613417248</v>
      </c>
      <c r="Q137" s="627">
        <v>124.40966199472979</v>
      </c>
      <c r="R137" s="627">
        <v>114.96460445932395</v>
      </c>
      <c r="S137" s="628">
        <v>129.27002584188585</v>
      </c>
      <c r="T137" s="630">
        <v>162.51950366476277</v>
      </c>
    </row>
    <row r="138" spans="1:20">
      <c r="A138" s="1021"/>
      <c r="B138" s="603" t="s">
        <v>25</v>
      </c>
      <c r="C138" s="627">
        <v>209.32145249615991</v>
      </c>
      <c r="D138" s="627">
        <v>193.37814027942534</v>
      </c>
      <c r="E138" s="627">
        <v>189.40282936735264</v>
      </c>
      <c r="F138" s="627">
        <v>162.02627313578452</v>
      </c>
      <c r="G138" s="627">
        <v>145.76367332648738</v>
      </c>
      <c r="H138" s="627">
        <v>133.83318583314218</v>
      </c>
      <c r="I138" s="627">
        <v>186.85684203010112</v>
      </c>
      <c r="J138" s="627">
        <v>176.60898419537281</v>
      </c>
      <c r="K138" s="627">
        <v>100.74693009560521</v>
      </c>
      <c r="L138" s="627">
        <v>267.22082089469018</v>
      </c>
      <c r="M138" s="627">
        <v>139.05654538854134</v>
      </c>
      <c r="N138" s="627">
        <v>136.45581750298322</v>
      </c>
      <c r="O138" s="627">
        <v>136.45581750298322</v>
      </c>
      <c r="P138" s="627">
        <v>128.1049127969541</v>
      </c>
      <c r="Q138" s="627">
        <v>129.3536148877802</v>
      </c>
      <c r="R138" s="627">
        <v>103.82476435937167</v>
      </c>
      <c r="S138" s="628">
        <v>129.3709633121575</v>
      </c>
      <c r="T138" s="630">
        <v>161.77416386739637</v>
      </c>
    </row>
    <row r="139" spans="1:20">
      <c r="A139" s="1021"/>
      <c r="B139" s="603" t="s">
        <v>26</v>
      </c>
      <c r="C139" s="627">
        <v>74.584920694841472</v>
      </c>
      <c r="D139" s="627">
        <v>150.33192854523293</v>
      </c>
      <c r="E139" s="627">
        <v>113.95685502221974</v>
      </c>
      <c r="F139" s="627">
        <v>171.16861349682856</v>
      </c>
      <c r="G139" s="627">
        <v>167.93981421188369</v>
      </c>
      <c r="H139" s="627">
        <v>169.47524633466793</v>
      </c>
      <c r="I139" s="627">
        <v>79.230024976654434</v>
      </c>
      <c r="J139" s="627">
        <v>349.43818332829852</v>
      </c>
      <c r="K139" s="627">
        <v>88.019031127883778</v>
      </c>
      <c r="L139" s="627">
        <v>233.74476054144125</v>
      </c>
      <c r="M139" s="627">
        <v>105.85005922550607</v>
      </c>
      <c r="N139" s="627">
        <v>188.28788743384146</v>
      </c>
      <c r="O139" s="627">
        <v>105.7526201070806</v>
      </c>
      <c r="P139" s="627">
        <v>145.97636479812053</v>
      </c>
      <c r="Q139" s="627">
        <v>95.036352636528719</v>
      </c>
      <c r="R139" s="627">
        <v>32.800724352830549</v>
      </c>
      <c r="S139" s="628">
        <v>157.90440413084985</v>
      </c>
      <c r="T139" s="630">
        <v>170.77468313199265</v>
      </c>
    </row>
    <row r="140" spans="1:20">
      <c r="A140" s="1021"/>
      <c r="B140" s="603" t="s">
        <v>27</v>
      </c>
      <c r="C140" s="627">
        <v>216.41684574504237</v>
      </c>
      <c r="D140" s="627">
        <v>188.08693907239268</v>
      </c>
      <c r="E140" s="627">
        <v>135.83249190508567</v>
      </c>
      <c r="F140" s="627">
        <v>169.90933158049751</v>
      </c>
      <c r="G140" s="627">
        <v>146.1092549902238</v>
      </c>
      <c r="H140" s="627">
        <v>131.91585254175462</v>
      </c>
      <c r="I140" s="627">
        <v>157.94631273609264</v>
      </c>
      <c r="J140" s="627">
        <v>206.4972499485028</v>
      </c>
      <c r="K140" s="627">
        <v>75.736784854965734</v>
      </c>
      <c r="L140" s="627">
        <v>283.46220539952486</v>
      </c>
      <c r="M140" s="627">
        <v>107.41934973870387</v>
      </c>
      <c r="N140" s="627">
        <v>144.47029256579251</v>
      </c>
      <c r="O140" s="627">
        <v>123.50285163692378</v>
      </c>
      <c r="P140" s="627">
        <v>156.51615895949999</v>
      </c>
      <c r="Q140" s="627">
        <v>101.17218275028429</v>
      </c>
      <c r="R140" s="627">
        <v>95.723229325004937</v>
      </c>
      <c r="S140" s="628">
        <v>141.00658093035392</v>
      </c>
      <c r="T140" s="630">
        <v>169.67265829587825</v>
      </c>
    </row>
    <row r="141" spans="1:20">
      <c r="A141" s="1021"/>
      <c r="B141" s="603" t="s">
        <v>28</v>
      </c>
      <c r="C141" s="627">
        <v>450.1035583680528</v>
      </c>
      <c r="D141" s="627">
        <v>250.64816570592828</v>
      </c>
      <c r="E141" s="627">
        <v>547.35631454223835</v>
      </c>
      <c r="F141" s="627">
        <v>180.30240786670993</v>
      </c>
      <c r="G141" s="627">
        <v>140.6721674004248</v>
      </c>
      <c r="H141" s="627">
        <v>147.45258415595185</v>
      </c>
      <c r="I141" s="627">
        <v>210.1785955632985</v>
      </c>
      <c r="J141" s="627">
        <v>145.34479898726991</v>
      </c>
      <c r="K141" s="627">
        <v>145.8765992056926</v>
      </c>
      <c r="L141" s="627">
        <v>281.99978279381514</v>
      </c>
      <c r="M141" s="627">
        <v>171.51706589083182</v>
      </c>
      <c r="N141" s="627">
        <v>105.17039471020743</v>
      </c>
      <c r="O141" s="627">
        <v>106.12484290271379</v>
      </c>
      <c r="P141" s="627">
        <v>243.32489667159982</v>
      </c>
      <c r="Q141" s="627">
        <v>101.25926681803354</v>
      </c>
      <c r="R141" s="627">
        <v>101.492864605839</v>
      </c>
      <c r="S141" s="628">
        <v>141.85897330049005</v>
      </c>
      <c r="T141" s="630">
        <v>181.75099490375601</v>
      </c>
    </row>
    <row r="142" spans="1:20">
      <c r="A142" s="1021"/>
      <c r="B142" s="603" t="s">
        <v>29</v>
      </c>
      <c r="C142" s="627">
        <v>120.53158256720128</v>
      </c>
      <c r="D142" s="627">
        <v>228.70138800835679</v>
      </c>
      <c r="E142" s="627">
        <v>125.14598071748831</v>
      </c>
      <c r="F142" s="627">
        <v>246.25327682777973</v>
      </c>
      <c r="G142" s="627">
        <v>102.75414101893648</v>
      </c>
      <c r="H142" s="627">
        <v>149.58163685566853</v>
      </c>
      <c r="I142" s="627">
        <v>172.23271506697526</v>
      </c>
      <c r="J142" s="627">
        <v>366.97774843036353</v>
      </c>
      <c r="K142" s="627">
        <v>146.38635791902968</v>
      </c>
      <c r="L142" s="627">
        <v>416.3015067427354</v>
      </c>
      <c r="M142" s="627">
        <v>100.88536639727282</v>
      </c>
      <c r="N142" s="627">
        <v>165.61844240446629</v>
      </c>
      <c r="O142" s="627">
        <v>110.15714405989529</v>
      </c>
      <c r="P142" s="627">
        <v>164.45048552460372</v>
      </c>
      <c r="Q142" s="627">
        <v>94.660584579676609</v>
      </c>
      <c r="R142" s="627">
        <v>107.59178864532383</v>
      </c>
      <c r="S142" s="628">
        <v>217.02501125129558</v>
      </c>
      <c r="T142" s="630">
        <v>244.55035849925341</v>
      </c>
    </row>
    <row r="143" spans="1:20">
      <c r="A143" s="1021"/>
      <c r="B143" s="603" t="s">
        <v>30</v>
      </c>
      <c r="C143" s="627">
        <v>131.52737351281061</v>
      </c>
      <c r="D143" s="627">
        <v>197.82743430111393</v>
      </c>
      <c r="E143" s="627">
        <v>146.41934123898406</v>
      </c>
      <c r="F143" s="627">
        <v>253.31659261383706</v>
      </c>
      <c r="G143" s="627">
        <v>167.78900957282053</v>
      </c>
      <c r="H143" s="627">
        <v>138.03566022438517</v>
      </c>
      <c r="I143" s="627">
        <v>153.06467438229328</v>
      </c>
      <c r="J143" s="627">
        <v>251.79194401030227</v>
      </c>
      <c r="K143" s="627">
        <v>87.187906009779198</v>
      </c>
      <c r="L143" s="627">
        <v>235.34428273111124</v>
      </c>
      <c r="M143" s="627">
        <v>99.821088967487043</v>
      </c>
      <c r="N143" s="627">
        <v>196.87105492914071</v>
      </c>
      <c r="O143" s="627">
        <v>109.4083749879168</v>
      </c>
      <c r="P143" s="627">
        <v>137.14311414992051</v>
      </c>
      <c r="Q143" s="627">
        <v>101.86253770322429</v>
      </c>
      <c r="R143" s="627">
        <v>115.57606244262961</v>
      </c>
      <c r="S143" s="628">
        <v>176.51677234437895</v>
      </c>
      <c r="T143" s="630">
        <v>250.62466043646097</v>
      </c>
    </row>
    <row r="144" spans="1:20">
      <c r="A144" s="1021"/>
      <c r="B144" s="603" t="s">
        <v>31</v>
      </c>
      <c r="C144" s="627">
        <v>110.48619452918513</v>
      </c>
      <c r="D144" s="627">
        <v>105.7410673002545</v>
      </c>
      <c r="E144" s="627">
        <v>183.19795982907377</v>
      </c>
      <c r="F144" s="627">
        <v>225.92362835602242</v>
      </c>
      <c r="G144" s="627">
        <v>189.36684803827058</v>
      </c>
      <c r="H144" s="627">
        <v>161.14743368946142</v>
      </c>
      <c r="I144" s="627">
        <v>123.8491980939035</v>
      </c>
      <c r="J144" s="627">
        <v>265.74842659033982</v>
      </c>
      <c r="K144" s="627">
        <v>116.6791853692929</v>
      </c>
      <c r="L144" s="627">
        <v>358.45934440036103</v>
      </c>
      <c r="M144" s="627">
        <v>135.93209585206003</v>
      </c>
      <c r="N144" s="627">
        <v>126.37650363129148</v>
      </c>
      <c r="O144" s="627">
        <v>109.33358617119799</v>
      </c>
      <c r="P144" s="627">
        <v>155.87344820334829</v>
      </c>
      <c r="Q144" s="627">
        <v>102.29706573797364</v>
      </c>
      <c r="R144" s="627">
        <v>102.17336343878299</v>
      </c>
      <c r="S144" s="628">
        <v>202.75004179756439</v>
      </c>
      <c r="T144" s="630">
        <v>224.3368574531394</v>
      </c>
    </row>
    <row r="145" spans="1:26">
      <c r="A145" s="1021"/>
      <c r="B145" s="603" t="s">
        <v>32</v>
      </c>
      <c r="C145" s="627">
        <v>116.92436783594349</v>
      </c>
      <c r="D145" s="627">
        <v>151.67297796972727</v>
      </c>
      <c r="E145" s="627">
        <v>105.36542132480659</v>
      </c>
      <c r="F145" s="627">
        <v>240.61877837100047</v>
      </c>
      <c r="G145" s="627">
        <v>167.02021617486949</v>
      </c>
      <c r="H145" s="627">
        <v>164.04564842024143</v>
      </c>
      <c r="I145" s="627">
        <v>274.75957233134915</v>
      </c>
      <c r="J145" s="627">
        <v>155.69330172080026</v>
      </c>
      <c r="K145" s="627">
        <v>61.5784627993811</v>
      </c>
      <c r="L145" s="627">
        <v>270.39818452424606</v>
      </c>
      <c r="M145" s="627">
        <v>110.68402606741381</v>
      </c>
      <c r="N145" s="627">
        <v>116.81842291148072</v>
      </c>
      <c r="O145" s="627">
        <v>148.87290960513639</v>
      </c>
      <c r="P145" s="627">
        <v>85.238025298427942</v>
      </c>
      <c r="Q145" s="627">
        <v>95.036352636528719</v>
      </c>
      <c r="R145" s="627">
        <v>89.566697668055255</v>
      </c>
      <c r="S145" s="628">
        <v>191.9387154533996</v>
      </c>
      <c r="T145" s="630">
        <v>237.67916104568039</v>
      </c>
    </row>
    <row r="146" spans="1:26">
      <c r="A146" s="1021"/>
      <c r="B146" s="603" t="s">
        <v>33</v>
      </c>
      <c r="C146" s="627">
        <v>132.06936975867865</v>
      </c>
      <c r="D146" s="627">
        <v>112.83314612360269</v>
      </c>
      <c r="E146" s="627">
        <v>127.56144358269923</v>
      </c>
      <c r="F146" s="627">
        <v>250.33761305062617</v>
      </c>
      <c r="G146" s="627">
        <v>204.50028038719665</v>
      </c>
      <c r="H146" s="627">
        <v>125.85472276990065</v>
      </c>
      <c r="I146" s="627">
        <v>156.90865924048848</v>
      </c>
      <c r="J146" s="627">
        <v>248.38773666267213</v>
      </c>
      <c r="K146" s="627">
        <v>39.877196261380476</v>
      </c>
      <c r="L146" s="627">
        <v>235.59513535941497</v>
      </c>
      <c r="M146" s="627">
        <v>112.62567592401986</v>
      </c>
      <c r="N146" s="627">
        <v>217.76964527401972</v>
      </c>
      <c r="O146" s="627">
        <v>108.95807603464283</v>
      </c>
      <c r="P146" s="627">
        <v>113.8302866192922</v>
      </c>
      <c r="Q146" s="627">
        <v>101.5397682352764</v>
      </c>
      <c r="R146" s="627">
        <v>93.75174121332293</v>
      </c>
      <c r="S146" s="628">
        <v>183.64203088585023</v>
      </c>
      <c r="T146" s="630">
        <v>247.23858191926499</v>
      </c>
    </row>
    <row r="147" spans="1:26" ht="16.5" thickBot="1">
      <c r="A147" s="1022"/>
      <c r="B147" s="609" t="s">
        <v>34</v>
      </c>
      <c r="C147" s="631">
        <v>107.51475169747009</v>
      </c>
      <c r="D147" s="631">
        <v>261.88184665928799</v>
      </c>
      <c r="E147" s="631">
        <v>173.36751937343041</v>
      </c>
      <c r="F147" s="631">
        <v>246.59523132906781</v>
      </c>
      <c r="G147" s="631">
        <v>199.38135597143702</v>
      </c>
      <c r="H147" s="631">
        <v>160.21536161714704</v>
      </c>
      <c r="I147" s="631">
        <v>202.91885641884582</v>
      </c>
      <c r="J147" s="631">
        <v>165.03048381078833</v>
      </c>
      <c r="K147" s="631">
        <v>122.10268981137158</v>
      </c>
      <c r="L147" s="631">
        <v>253.14473623628476</v>
      </c>
      <c r="M147" s="631">
        <v>123.59067379007351</v>
      </c>
      <c r="N147" s="631">
        <v>104.08640532185477</v>
      </c>
      <c r="O147" s="631">
        <v>123.50285163692378</v>
      </c>
      <c r="P147" s="631">
        <v>130.41605385470208</v>
      </c>
      <c r="Q147" s="631">
        <v>101.40647119516305</v>
      </c>
      <c r="R147" s="631">
        <v>101.47649003547676</v>
      </c>
      <c r="S147" s="632">
        <v>148.25070052696307</v>
      </c>
      <c r="T147" s="633">
        <v>244.22795330527853</v>
      </c>
    </row>
    <row r="148" spans="1:26">
      <c r="A148" s="1020">
        <v>2012</v>
      </c>
      <c r="B148" s="596" t="s">
        <v>23</v>
      </c>
      <c r="C148" s="627">
        <v>126.35231573885804</v>
      </c>
      <c r="D148" s="627">
        <v>117.33197687252505</v>
      </c>
      <c r="E148" s="627">
        <v>105.22824662598154</v>
      </c>
      <c r="F148" s="627">
        <v>136.73050521240194</v>
      </c>
      <c r="G148" s="627">
        <v>151.89660569148677</v>
      </c>
      <c r="H148" s="627">
        <v>123.23116844464566</v>
      </c>
      <c r="I148" s="627">
        <v>149.86843996779135</v>
      </c>
      <c r="J148" s="627">
        <v>167.62973063699852</v>
      </c>
      <c r="K148" s="627">
        <v>94.666939953090932</v>
      </c>
      <c r="L148" s="627">
        <v>162.86103924990559</v>
      </c>
      <c r="M148" s="627">
        <v>103.08961389442182</v>
      </c>
      <c r="N148" s="627">
        <v>126.57262426863598</v>
      </c>
      <c r="O148" s="627">
        <v>110.15714405989529</v>
      </c>
      <c r="P148" s="627">
        <v>119.90531444076038</v>
      </c>
      <c r="Q148" s="627">
        <v>90.816385673341387</v>
      </c>
      <c r="R148" s="627">
        <v>134.85613118362087</v>
      </c>
      <c r="S148" s="628">
        <v>134.95791033855429</v>
      </c>
      <c r="T148" s="629">
        <v>136.47048196251924</v>
      </c>
    </row>
    <row r="149" spans="1:26">
      <c r="A149" s="1021"/>
      <c r="B149" s="603" t="s">
        <v>24</v>
      </c>
      <c r="C149" s="627">
        <v>108.1023484984977</v>
      </c>
      <c r="D149" s="627">
        <v>127.65771797577624</v>
      </c>
      <c r="E149" s="627">
        <v>122.66990826977602</v>
      </c>
      <c r="F149" s="627">
        <v>130.75824418516024</v>
      </c>
      <c r="G149" s="627">
        <v>123.15612215256721</v>
      </c>
      <c r="H149" s="627">
        <v>126.64479214469608</v>
      </c>
      <c r="I149" s="627">
        <v>134.58997354142934</v>
      </c>
      <c r="J149" s="627">
        <v>157.14434822316963</v>
      </c>
      <c r="K149" s="627">
        <v>102.53578479869928</v>
      </c>
      <c r="L149" s="627">
        <v>112.54354869398638</v>
      </c>
      <c r="M149" s="627">
        <v>127.72435147814386</v>
      </c>
      <c r="N149" s="627">
        <v>146.25011536490041</v>
      </c>
      <c r="O149" s="627">
        <v>109.4083749879168</v>
      </c>
      <c r="P149" s="627">
        <v>128.38005602247603</v>
      </c>
      <c r="Q149" s="627">
        <v>85.481707435008005</v>
      </c>
      <c r="R149" s="627">
        <v>132.64715390291664</v>
      </c>
      <c r="S149" s="628">
        <v>111.92234797015058</v>
      </c>
      <c r="T149" s="630">
        <v>130.67026396607764</v>
      </c>
    </row>
    <row r="150" spans="1:26">
      <c r="A150" s="1021"/>
      <c r="B150" s="603" t="s">
        <v>25</v>
      </c>
      <c r="C150" s="627">
        <v>93.768309370385467</v>
      </c>
      <c r="D150" s="627">
        <v>117.21700426510201</v>
      </c>
      <c r="E150" s="627">
        <v>95.514382586365997</v>
      </c>
      <c r="F150" s="627">
        <v>103.78935407523605</v>
      </c>
      <c r="G150" s="627">
        <v>156.82744030268495</v>
      </c>
      <c r="H150" s="627">
        <v>122.47394312370696</v>
      </c>
      <c r="I150" s="627">
        <v>127.18660623390559</v>
      </c>
      <c r="J150" s="627">
        <v>168.99078381132452</v>
      </c>
      <c r="K150" s="627">
        <v>110.53146424374964</v>
      </c>
      <c r="L150" s="627">
        <v>157.21050741160551</v>
      </c>
      <c r="M150" s="627">
        <v>121.92831197488627</v>
      </c>
      <c r="N150" s="627">
        <v>116.11760836254577</v>
      </c>
      <c r="O150" s="627">
        <v>110.52712407193171</v>
      </c>
      <c r="P150" s="627">
        <v>125.50905656610186</v>
      </c>
      <c r="Q150" s="627">
        <v>88.515445756433593</v>
      </c>
      <c r="R150" s="627">
        <v>122.37586297914582</v>
      </c>
      <c r="S150" s="628">
        <v>117.42011676399413</v>
      </c>
      <c r="T150" s="630">
        <v>104.40768024891881</v>
      </c>
    </row>
    <row r="151" spans="1:26">
      <c r="A151" s="1021"/>
      <c r="B151" s="603" t="s">
        <v>26</v>
      </c>
      <c r="C151" s="627">
        <v>108.10340194100867</v>
      </c>
      <c r="D151" s="627">
        <v>130.28210535710281</v>
      </c>
      <c r="E151" s="627">
        <v>134.68660948689714</v>
      </c>
      <c r="F151" s="627">
        <v>130.1072411440995</v>
      </c>
      <c r="G151" s="627">
        <v>149.78753413365541</v>
      </c>
      <c r="H151" s="627">
        <v>125.30337417223383</v>
      </c>
      <c r="I151" s="627">
        <v>115.78187482601871</v>
      </c>
      <c r="J151" s="627">
        <v>181.15429754240094</v>
      </c>
      <c r="K151" s="627">
        <v>90.543868289077935</v>
      </c>
      <c r="L151" s="627">
        <v>67.026903840626176</v>
      </c>
      <c r="M151" s="627">
        <v>99.497171530455674</v>
      </c>
      <c r="N151" s="627">
        <v>115.97002498425219</v>
      </c>
      <c r="O151" s="627">
        <v>105.7526201070806</v>
      </c>
      <c r="P151" s="627">
        <v>73.557673387828856</v>
      </c>
      <c r="Q151" s="627">
        <v>112.31754283578053</v>
      </c>
      <c r="R151" s="627">
        <v>51.674645825612998</v>
      </c>
      <c r="S151" s="628">
        <v>91.409065784253485</v>
      </c>
      <c r="T151" s="630">
        <v>129.36546218693553</v>
      </c>
    </row>
    <row r="152" spans="1:26">
      <c r="A152" s="1021"/>
      <c r="B152" s="603" t="s">
        <v>27</v>
      </c>
      <c r="C152" s="627">
        <v>110.32719321971705</v>
      </c>
      <c r="D152" s="627">
        <v>115.3147483959433</v>
      </c>
      <c r="E152" s="627">
        <v>128.69380431689154</v>
      </c>
      <c r="F152" s="627">
        <v>176.48132556680955</v>
      </c>
      <c r="G152" s="627">
        <v>205.73004681111018</v>
      </c>
      <c r="H152" s="627">
        <v>136.65814965877794</v>
      </c>
      <c r="I152" s="627">
        <v>186.05731790449207</v>
      </c>
      <c r="J152" s="627">
        <v>96.726137442363267</v>
      </c>
      <c r="K152" s="627">
        <v>79.935818986012166</v>
      </c>
      <c r="L152" s="627">
        <v>172.78443089038788</v>
      </c>
      <c r="M152" s="627">
        <v>116.04744226496847</v>
      </c>
      <c r="N152" s="627">
        <v>146.33353569585938</v>
      </c>
      <c r="O152" s="627">
        <v>123.50285163692378</v>
      </c>
      <c r="P152" s="627">
        <v>114.87117476474266</v>
      </c>
      <c r="Q152" s="627">
        <v>104.69322048762987</v>
      </c>
      <c r="R152" s="627">
        <v>114.35449713513513</v>
      </c>
      <c r="S152" s="628">
        <v>98.87875408621737</v>
      </c>
      <c r="T152" s="630">
        <v>175.14828330200669</v>
      </c>
    </row>
    <row r="153" spans="1:26">
      <c r="A153" s="1021"/>
      <c r="B153" s="603" t="s">
        <v>28</v>
      </c>
      <c r="C153" s="627">
        <v>106.38168785813035</v>
      </c>
      <c r="D153" s="627">
        <v>124.41910913212396</v>
      </c>
      <c r="E153" s="627">
        <v>133.50298708295222</v>
      </c>
      <c r="F153" s="627">
        <v>114.8249785083237</v>
      </c>
      <c r="G153" s="627">
        <v>155.46250067038937</v>
      </c>
      <c r="H153" s="627">
        <v>162.22454135288248</v>
      </c>
      <c r="I153" s="627">
        <v>149.70658235228709</v>
      </c>
      <c r="J153" s="627">
        <v>99.634633874495051</v>
      </c>
      <c r="K153" s="627">
        <v>143.71610641765088</v>
      </c>
      <c r="L153" s="627">
        <v>135.29500121892514</v>
      </c>
      <c r="M153" s="627">
        <v>104.16043558844021</v>
      </c>
      <c r="N153" s="627">
        <v>103.87688455650309</v>
      </c>
      <c r="O153" s="627">
        <v>106.12260011911702</v>
      </c>
      <c r="P153" s="627">
        <v>114.82529914082831</v>
      </c>
      <c r="Q153" s="627">
        <v>117.36215349407584</v>
      </c>
      <c r="R153" s="627">
        <v>120.3206382327255</v>
      </c>
      <c r="S153" s="628">
        <v>101.1991809076244</v>
      </c>
      <c r="T153" s="630">
        <v>115.18348672366375</v>
      </c>
    </row>
    <row r="154" spans="1:26">
      <c r="A154" s="1021"/>
      <c r="B154" s="603" t="s">
        <v>29</v>
      </c>
      <c r="C154" s="627">
        <v>94.779154315137731</v>
      </c>
      <c r="D154" s="627">
        <v>153.987754741587</v>
      </c>
      <c r="E154" s="627">
        <v>129.78644433407402</v>
      </c>
      <c r="F154" s="627">
        <v>222.82552947184806</v>
      </c>
      <c r="G154" s="627">
        <v>123.95762326017581</v>
      </c>
      <c r="H154" s="627">
        <v>124.94293059048519</v>
      </c>
      <c r="I154" s="627">
        <v>125.31421920842627</v>
      </c>
      <c r="J154" s="627">
        <v>109.02860950562322</v>
      </c>
      <c r="K154" s="627">
        <v>63.139632059117972</v>
      </c>
      <c r="L154" s="627">
        <v>162.50394745496487</v>
      </c>
      <c r="M154" s="627">
        <v>135.8661571711302</v>
      </c>
      <c r="N154" s="627">
        <v>124.71491649711609</v>
      </c>
      <c r="O154" s="627">
        <v>110.15714405989529</v>
      </c>
      <c r="P154" s="627">
        <v>132.68083609663395</v>
      </c>
      <c r="Q154" s="627">
        <v>118.58933089916373</v>
      </c>
      <c r="R154" s="627">
        <v>128.41861561369029</v>
      </c>
      <c r="S154" s="628">
        <v>123.59758246983509</v>
      </c>
      <c r="T154" s="630">
        <v>220.28860476083526</v>
      </c>
    </row>
    <row r="155" spans="1:26">
      <c r="A155" s="1021"/>
      <c r="B155" s="603" t="s">
        <v>30</v>
      </c>
      <c r="C155" s="627">
        <v>75.16601208912077</v>
      </c>
      <c r="D155" s="627">
        <v>116.22525310541593</v>
      </c>
      <c r="E155" s="627">
        <v>124.16759905039547</v>
      </c>
      <c r="F155" s="627">
        <v>100.22803939747513</v>
      </c>
      <c r="G155" s="627">
        <v>134.35199151437482</v>
      </c>
      <c r="H155" s="627">
        <v>144.73024153415088</v>
      </c>
      <c r="I155" s="627">
        <v>134.52812594437012</v>
      </c>
      <c r="J155" s="627">
        <v>120.75707048125535</v>
      </c>
      <c r="K155" s="627">
        <v>60.446071667063698</v>
      </c>
      <c r="L155" s="627">
        <v>129.62993169383216</v>
      </c>
      <c r="M155" s="627">
        <v>104.22800032755144</v>
      </c>
      <c r="N155" s="627">
        <v>146.67875160759516</v>
      </c>
      <c r="O155" s="627">
        <v>109.4083749879168</v>
      </c>
      <c r="P155" s="627">
        <v>124.78195717100016</v>
      </c>
      <c r="Q155" s="627">
        <v>95.477010143198058</v>
      </c>
      <c r="R155" s="627">
        <v>134.95214910937133</v>
      </c>
      <c r="S155" s="628">
        <v>111.04704876219641</v>
      </c>
      <c r="T155" s="630">
        <v>100.90891081820438</v>
      </c>
    </row>
    <row r="156" spans="1:26">
      <c r="A156" s="1021"/>
      <c r="B156" s="603" t="s">
        <v>31</v>
      </c>
      <c r="C156" s="627">
        <v>96.887055840494696</v>
      </c>
      <c r="D156" s="627">
        <v>222.78730770794979</v>
      </c>
      <c r="E156" s="627">
        <v>109.38381187464087</v>
      </c>
      <c r="F156" s="627">
        <v>118.8631131229788</v>
      </c>
      <c r="G156" s="627">
        <v>139.5462885154528</v>
      </c>
      <c r="H156" s="627">
        <v>123.94974319973178</v>
      </c>
      <c r="I156" s="627">
        <v>144.29689766002406</v>
      </c>
      <c r="J156" s="627">
        <v>121.50054277049665</v>
      </c>
      <c r="K156" s="627">
        <v>63.146155391538912</v>
      </c>
      <c r="L156" s="627">
        <v>192.47609343722297</v>
      </c>
      <c r="M156" s="627">
        <v>121.79479916767669</v>
      </c>
      <c r="N156" s="627">
        <v>115.37622957299426</v>
      </c>
      <c r="O156" s="627">
        <v>109.33790260467175</v>
      </c>
      <c r="P156" s="627">
        <v>129.38281218877353</v>
      </c>
      <c r="Q156" s="627">
        <v>94.398181306858504</v>
      </c>
      <c r="R156" s="627">
        <v>121.07792782841051</v>
      </c>
      <c r="S156" s="628">
        <v>117.61251924059628</v>
      </c>
      <c r="T156" s="630">
        <v>119.29448132810208</v>
      </c>
    </row>
    <row r="157" spans="1:26">
      <c r="A157" s="1021"/>
      <c r="B157" s="603" t="s">
        <v>32</v>
      </c>
      <c r="C157" s="627">
        <v>106.53591596250658</v>
      </c>
      <c r="D157" s="627">
        <v>135.05656457237802</v>
      </c>
      <c r="E157" s="627">
        <v>140.42331099051623</v>
      </c>
      <c r="F157" s="627">
        <v>117.77756673879267</v>
      </c>
      <c r="G157" s="627">
        <v>124.95415309164233</v>
      </c>
      <c r="H157" s="627">
        <v>132.20696926899555</v>
      </c>
      <c r="I157" s="627">
        <v>139.20634740699549</v>
      </c>
      <c r="J157" s="627">
        <v>96.774401365124618</v>
      </c>
      <c r="K157" s="627">
        <v>61.704762447410673</v>
      </c>
      <c r="L157" s="627">
        <v>172.10778436543879</v>
      </c>
      <c r="M157" s="627">
        <v>94.2765863341276</v>
      </c>
      <c r="N157" s="627">
        <v>114.58426597432117</v>
      </c>
      <c r="O157" s="627">
        <v>148.87290960513639</v>
      </c>
      <c r="P157" s="627">
        <v>74.083419831045305</v>
      </c>
      <c r="Q157" s="627">
        <v>98.506860001793015</v>
      </c>
      <c r="R157" s="627">
        <v>107.85307839187148</v>
      </c>
      <c r="S157" s="628">
        <v>108.13436905681404</v>
      </c>
      <c r="T157" s="630">
        <v>117.45001333689582</v>
      </c>
    </row>
    <row r="158" spans="1:26">
      <c r="A158" s="1021"/>
      <c r="B158" s="603" t="s">
        <v>33</v>
      </c>
      <c r="C158" s="627">
        <v>94.534811067340016</v>
      </c>
      <c r="D158" s="627">
        <v>127.58033529656144</v>
      </c>
      <c r="E158" s="627">
        <v>137.63095894969794</v>
      </c>
      <c r="F158" s="627">
        <v>178.40510715992298</v>
      </c>
      <c r="G158" s="627">
        <v>393.95725296168683</v>
      </c>
      <c r="H158" s="627">
        <v>125.0320573106753</v>
      </c>
      <c r="I158" s="627">
        <v>122.88231616477194</v>
      </c>
      <c r="J158" s="627">
        <v>158.82317719386324</v>
      </c>
      <c r="K158" s="627">
        <v>33.228883605439016</v>
      </c>
      <c r="L158" s="627">
        <v>193.8472668370589</v>
      </c>
      <c r="M158" s="627">
        <v>95.900250910406584</v>
      </c>
      <c r="N158" s="627">
        <v>146.59855730913586</v>
      </c>
      <c r="O158" s="627">
        <v>108.95911354472968</v>
      </c>
      <c r="P158" s="627">
        <v>115.19694015968554</v>
      </c>
      <c r="Q158" s="627">
        <v>97.466954470870149</v>
      </c>
      <c r="R158" s="627">
        <v>114.38333466017554</v>
      </c>
      <c r="S158" s="628">
        <v>113.40759003259907</v>
      </c>
      <c r="T158" s="630">
        <v>177.19498408601714</v>
      </c>
    </row>
    <row r="159" spans="1:26" ht="16.5" thickBot="1">
      <c r="A159" s="1022"/>
      <c r="B159" s="609" t="s">
        <v>34</v>
      </c>
      <c r="C159" s="631">
        <v>80.200752397830257</v>
      </c>
      <c r="D159" s="631">
        <v>114.33992886514388</v>
      </c>
      <c r="E159" s="631">
        <v>135.35860809700478</v>
      </c>
      <c r="F159" s="631">
        <v>154.13082877417054</v>
      </c>
      <c r="G159" s="631">
        <v>381.03783302040569</v>
      </c>
      <c r="H159" s="631">
        <v>126.44921103958465</v>
      </c>
      <c r="I159" s="631">
        <v>117.65415155723871</v>
      </c>
      <c r="J159" s="631">
        <v>147.23061549417343</v>
      </c>
      <c r="K159" s="631">
        <v>117.95210179226954</v>
      </c>
      <c r="L159" s="631">
        <v>140.93423109714814</v>
      </c>
      <c r="M159" s="631">
        <v>99.8980704904194</v>
      </c>
      <c r="N159" s="631">
        <v>102.55461126404684</v>
      </c>
      <c r="O159" s="631">
        <v>123.50285163692378</v>
      </c>
      <c r="P159" s="631">
        <v>123.20576317265787</v>
      </c>
      <c r="Q159" s="631">
        <v>90.295850505522523</v>
      </c>
      <c r="R159" s="631">
        <v>121.11117333942757</v>
      </c>
      <c r="S159" s="632">
        <v>83.220654444784202</v>
      </c>
      <c r="T159" s="633">
        <v>153.55407150857806</v>
      </c>
    </row>
    <row r="160" spans="1:26" s="602" customFormat="1">
      <c r="A160" s="1020">
        <v>2013</v>
      </c>
      <c r="B160" s="596" t="s">
        <v>23</v>
      </c>
      <c r="C160" s="597">
        <v>120.68217961123273</v>
      </c>
      <c r="D160" s="599">
        <v>241.51559889467384</v>
      </c>
      <c r="E160" s="599">
        <v>101.05283372291881</v>
      </c>
      <c r="F160" s="599">
        <v>153.81281312802781</v>
      </c>
      <c r="G160" s="599">
        <v>145.96313559321968</v>
      </c>
      <c r="H160" s="599">
        <v>146.0531726492494</v>
      </c>
      <c r="I160" s="599">
        <v>254.61133255241933</v>
      </c>
      <c r="J160" s="599">
        <v>161.62028585065735</v>
      </c>
      <c r="K160" s="599">
        <v>132.81703473402558</v>
      </c>
      <c r="L160" s="599">
        <v>163.04240785160576</v>
      </c>
      <c r="M160" s="599">
        <v>119.34277227300547</v>
      </c>
      <c r="N160" s="599">
        <v>125.65171811397143</v>
      </c>
      <c r="O160" s="599">
        <v>110.15714405989529</v>
      </c>
      <c r="P160" s="599">
        <v>156.81418051369542</v>
      </c>
      <c r="Q160" s="599">
        <v>90.367810635561881</v>
      </c>
      <c r="R160" s="599">
        <v>135.27126387479132</v>
      </c>
      <c r="S160" s="600">
        <v>107.29095330280329</v>
      </c>
      <c r="T160" s="601">
        <v>153.96686275903963</v>
      </c>
      <c r="U160" s="634"/>
      <c r="V160" s="634"/>
      <c r="W160" s="634"/>
      <c r="X160" s="634"/>
      <c r="Y160" s="634"/>
      <c r="Z160" s="634"/>
    </row>
    <row r="161" spans="1:26" s="602" customFormat="1">
      <c r="A161" s="1021"/>
      <c r="B161" s="603" t="s">
        <v>24</v>
      </c>
      <c r="C161" s="604">
        <v>118.27869590060624</v>
      </c>
      <c r="D161" s="606">
        <v>179.87112643693155</v>
      </c>
      <c r="E161" s="606">
        <v>101.28848900772589</v>
      </c>
      <c r="F161" s="606">
        <v>152.17607370697601</v>
      </c>
      <c r="G161" s="606">
        <v>129.10113644377083</v>
      </c>
      <c r="H161" s="606">
        <v>179.84549710329918</v>
      </c>
      <c r="I161" s="606">
        <v>154.1097217012009</v>
      </c>
      <c r="J161" s="606">
        <v>294.77249024673557</v>
      </c>
      <c r="K161" s="606">
        <v>126.1949842819071</v>
      </c>
      <c r="L161" s="606">
        <v>176.77372114684499</v>
      </c>
      <c r="M161" s="606">
        <v>127.72435147814386</v>
      </c>
      <c r="N161" s="606">
        <v>148.84578468018694</v>
      </c>
      <c r="O161" s="606">
        <v>109.4083749879168</v>
      </c>
      <c r="P161" s="606">
        <v>132.41839699541504</v>
      </c>
      <c r="Q161" s="606">
        <v>90.87080834754218</v>
      </c>
      <c r="R161" s="606">
        <v>132.34684830433284</v>
      </c>
      <c r="S161" s="607">
        <v>149.4296593711216</v>
      </c>
      <c r="T161" s="608">
        <v>152.24828483551372</v>
      </c>
      <c r="U161" s="634"/>
      <c r="V161" s="634"/>
      <c r="W161" s="634"/>
      <c r="X161" s="634"/>
      <c r="Y161" s="634"/>
      <c r="Z161" s="634"/>
    </row>
    <row r="162" spans="1:26" s="602" customFormat="1">
      <c r="A162" s="1021"/>
      <c r="B162" s="603" t="s">
        <v>25</v>
      </c>
      <c r="C162" s="604">
        <v>113.64995351835904</v>
      </c>
      <c r="D162" s="606">
        <v>212.89940197098679</v>
      </c>
      <c r="E162" s="606">
        <v>109.16392201480306</v>
      </c>
      <c r="F162" s="606">
        <v>149.88721744804928</v>
      </c>
      <c r="G162" s="606">
        <v>136.30719855175155</v>
      </c>
      <c r="H162" s="606">
        <v>104.43281374454028</v>
      </c>
      <c r="I162" s="606">
        <v>184.62995222832916</v>
      </c>
      <c r="J162" s="606">
        <v>235.08945139960284</v>
      </c>
      <c r="K162" s="606">
        <v>170.69483979614782</v>
      </c>
      <c r="L162" s="606">
        <v>160.71307816815349</v>
      </c>
      <c r="M162" s="606">
        <v>140.16209387567383</v>
      </c>
      <c r="N162" s="606">
        <v>117.2318412119501</v>
      </c>
      <c r="O162" s="606">
        <v>110.52712407193171</v>
      </c>
      <c r="P162" s="606">
        <v>118.83698099041275</v>
      </c>
      <c r="Q162" s="606">
        <v>88.515445756433593</v>
      </c>
      <c r="R162" s="606">
        <v>122.35518038461208</v>
      </c>
      <c r="S162" s="607">
        <v>173.45775569928949</v>
      </c>
      <c r="T162" s="608">
        <v>149.52186189629549</v>
      </c>
      <c r="U162" s="634"/>
      <c r="V162" s="634"/>
      <c r="W162" s="634"/>
      <c r="X162" s="634"/>
      <c r="Y162" s="634"/>
      <c r="Z162" s="634"/>
    </row>
    <row r="163" spans="1:26" s="602" customFormat="1">
      <c r="A163" s="1021"/>
      <c r="B163" s="603" t="s">
        <v>26</v>
      </c>
      <c r="C163" s="604">
        <v>116.32280610618045</v>
      </c>
      <c r="D163" s="606">
        <v>225.7464433368867</v>
      </c>
      <c r="E163" s="606">
        <v>131.35471682742121</v>
      </c>
      <c r="F163" s="606">
        <v>151.85818379704193</v>
      </c>
      <c r="G163" s="606">
        <v>125.15854765267825</v>
      </c>
      <c r="H163" s="606">
        <v>183.3846529603083</v>
      </c>
      <c r="I163" s="606">
        <v>158.67557799206844</v>
      </c>
      <c r="J163" s="606">
        <v>104.96741277898046</v>
      </c>
      <c r="K163" s="606">
        <v>61.493615734938899</v>
      </c>
      <c r="L163" s="606">
        <v>141.77198189282771</v>
      </c>
      <c r="M163" s="606">
        <v>108.95984368847502</v>
      </c>
      <c r="N163" s="606">
        <v>115.38112967407852</v>
      </c>
      <c r="O163" s="606">
        <v>113.63671798261889</v>
      </c>
      <c r="P163" s="606">
        <v>81.97191367932443</v>
      </c>
      <c r="Q163" s="606">
        <v>98.506860001793015</v>
      </c>
      <c r="R163" s="606">
        <v>109.20633176697362</v>
      </c>
      <c r="S163" s="607">
        <v>108.13436905681404</v>
      </c>
      <c r="T163" s="608">
        <v>151.10541555150573</v>
      </c>
      <c r="U163" s="634"/>
      <c r="V163" s="634"/>
      <c r="W163" s="634"/>
      <c r="X163" s="634"/>
      <c r="Y163" s="634"/>
      <c r="Z163" s="634"/>
    </row>
    <row r="164" spans="1:26" s="602" customFormat="1">
      <c r="A164" s="1021"/>
      <c r="B164" s="603" t="s">
        <v>27</v>
      </c>
      <c r="C164" s="604">
        <v>125.85771205733415</v>
      </c>
      <c r="D164" s="606">
        <v>219.70059178103162</v>
      </c>
      <c r="E164" s="606">
        <v>145.72630374860148</v>
      </c>
      <c r="F164" s="606">
        <v>186.12204803798147</v>
      </c>
      <c r="G164" s="606">
        <v>148.3145579892865</v>
      </c>
      <c r="H164" s="606">
        <v>123.4706099042848</v>
      </c>
      <c r="I164" s="606">
        <v>175.23020442304082</v>
      </c>
      <c r="J164" s="606">
        <v>98.330059875940208</v>
      </c>
      <c r="K164" s="606">
        <v>62.725755760396289</v>
      </c>
      <c r="L164" s="606">
        <v>165.78559420417656</v>
      </c>
      <c r="M164" s="606">
        <v>91.30216038520426</v>
      </c>
      <c r="N164" s="606">
        <v>141.88124563506008</v>
      </c>
      <c r="O164" s="606">
        <v>108.95911354472968</v>
      </c>
      <c r="P164" s="606">
        <v>117.19762554194909</v>
      </c>
      <c r="Q164" s="606">
        <v>97.418897787997309</v>
      </c>
      <c r="R164" s="606">
        <v>114.37475011044162</v>
      </c>
      <c r="S164" s="607">
        <v>113.39879623994533</v>
      </c>
      <c r="T164" s="608">
        <v>184.62802984074358</v>
      </c>
      <c r="U164" s="634"/>
      <c r="V164" s="634"/>
      <c r="W164" s="634"/>
      <c r="X164" s="634"/>
      <c r="Y164" s="634"/>
      <c r="Z164" s="634"/>
    </row>
    <row r="165" spans="1:26" s="602" customFormat="1">
      <c r="A165" s="1021"/>
      <c r="B165" s="603" t="s">
        <v>28</v>
      </c>
      <c r="C165" s="604">
        <v>107.63543359401099</v>
      </c>
      <c r="D165" s="606">
        <v>174.94915252581904</v>
      </c>
      <c r="E165" s="606">
        <v>114.56752694109605</v>
      </c>
      <c r="F165" s="606">
        <v>171.80346269992754</v>
      </c>
      <c r="G165" s="606">
        <v>158.48468195261898</v>
      </c>
      <c r="H165" s="606">
        <v>136.992529644104</v>
      </c>
      <c r="I165" s="606">
        <v>142.82233584170868</v>
      </c>
      <c r="J165" s="606">
        <v>120.97327277835917</v>
      </c>
      <c r="K165" s="606">
        <v>117.8288703274044</v>
      </c>
      <c r="L165" s="606">
        <v>149.40469814579887</v>
      </c>
      <c r="M165" s="606">
        <v>120.28201620250076</v>
      </c>
      <c r="N165" s="606">
        <v>103.67312883223029</v>
      </c>
      <c r="O165" s="606">
        <v>123.50285163692378</v>
      </c>
      <c r="P165" s="606">
        <v>125.34517817215598</v>
      </c>
      <c r="Q165" s="606">
        <v>90.295850505522523</v>
      </c>
      <c r="R165" s="606">
        <v>73.977040411500383</v>
      </c>
      <c r="S165" s="607">
        <v>83.236126871561964</v>
      </c>
      <c r="T165" s="608">
        <v>170.69416729632181</v>
      </c>
      <c r="U165" s="634"/>
      <c r="V165" s="634"/>
      <c r="W165" s="634"/>
      <c r="X165" s="634"/>
      <c r="Y165" s="634"/>
      <c r="Z165" s="634"/>
    </row>
    <row r="166" spans="1:26" s="602" customFormat="1">
      <c r="A166" s="1021"/>
      <c r="B166" s="603" t="s">
        <v>29</v>
      </c>
      <c r="C166" s="604">
        <v>107.16244628026031</v>
      </c>
      <c r="D166" s="606">
        <v>220.97905237614268</v>
      </c>
      <c r="E166" s="606">
        <v>120.83530221101809</v>
      </c>
      <c r="F166" s="606">
        <v>152.17700731601809</v>
      </c>
      <c r="G166" s="606">
        <v>146.05864642929706</v>
      </c>
      <c r="H166" s="606">
        <v>137.77815715569099</v>
      </c>
      <c r="I166" s="606">
        <v>107.53412549417685</v>
      </c>
      <c r="J166" s="606">
        <v>91.742972193408676</v>
      </c>
      <c r="K166" s="606">
        <v>92.473914090537065</v>
      </c>
      <c r="L166" s="606">
        <v>179.56450217170368</v>
      </c>
      <c r="M166" s="606">
        <v>87.416281151331006</v>
      </c>
      <c r="N166" s="606">
        <v>153.56711655424874</v>
      </c>
      <c r="O166" s="606">
        <v>110.15714405989529</v>
      </c>
      <c r="P166" s="606">
        <v>125.79465925420284</v>
      </c>
      <c r="Q166" s="606">
        <v>90.707304796781344</v>
      </c>
      <c r="R166" s="606">
        <v>141.52474349197325</v>
      </c>
      <c r="S166" s="607">
        <v>107.29095330280329</v>
      </c>
      <c r="T166" s="608">
        <v>151.65863054191317</v>
      </c>
      <c r="U166" s="634"/>
      <c r="V166" s="634"/>
      <c r="W166" s="634"/>
      <c r="X166" s="634"/>
      <c r="Y166" s="634"/>
      <c r="Z166" s="634"/>
    </row>
    <row r="167" spans="1:26" s="602" customFormat="1">
      <c r="A167" s="1021"/>
      <c r="B167" s="603" t="s">
        <v>30</v>
      </c>
      <c r="C167" s="604">
        <v>96.847646084376009</v>
      </c>
      <c r="D167" s="606">
        <v>254.47923293843604</v>
      </c>
      <c r="E167" s="606">
        <v>129.01264352535284</v>
      </c>
      <c r="F167" s="606">
        <v>149.88743014451205</v>
      </c>
      <c r="G167" s="606">
        <v>155.68818311871763</v>
      </c>
      <c r="H167" s="606">
        <v>107.89585459803273</v>
      </c>
      <c r="I167" s="606">
        <v>131.50976922715452</v>
      </c>
      <c r="J167" s="606">
        <v>84.930624089041387</v>
      </c>
      <c r="K167" s="606">
        <v>92.410341509524827</v>
      </c>
      <c r="L167" s="606">
        <v>170.27700847798758</v>
      </c>
      <c r="M167" s="606">
        <v>98.265760874595045</v>
      </c>
      <c r="N167" s="606">
        <v>157.62924391294237</v>
      </c>
      <c r="O167" s="606">
        <v>109.4083749879168</v>
      </c>
      <c r="P167" s="606">
        <v>119.99147604589015</v>
      </c>
      <c r="Q167" s="606">
        <v>88.296342994097913</v>
      </c>
      <c r="R167" s="606">
        <v>121.26639164889326</v>
      </c>
      <c r="S167" s="607">
        <v>145.23334875863594</v>
      </c>
      <c r="T167" s="608">
        <v>149.29831897323899</v>
      </c>
      <c r="U167" s="634"/>
      <c r="V167" s="634"/>
      <c r="W167" s="634"/>
      <c r="X167" s="634"/>
      <c r="Y167" s="634"/>
      <c r="Z167" s="634"/>
    </row>
    <row r="168" spans="1:26" s="602" customFormat="1">
      <c r="A168" s="1021"/>
      <c r="B168" s="603" t="s">
        <v>31</v>
      </c>
      <c r="C168" s="604">
        <v>131.01365574551861</v>
      </c>
      <c r="D168" s="606">
        <v>292.65684338765345</v>
      </c>
      <c r="E168" s="606">
        <v>183.29031806234823</v>
      </c>
      <c r="F168" s="606">
        <v>151.9439017744543</v>
      </c>
      <c r="G168" s="606">
        <v>136.06249637323464</v>
      </c>
      <c r="H168" s="606">
        <v>117.59196102635742</v>
      </c>
      <c r="I168" s="606">
        <v>112.43430994436282</v>
      </c>
      <c r="J168" s="606">
        <v>65.992171695840241</v>
      </c>
      <c r="K168" s="606">
        <v>92.002472285374608</v>
      </c>
      <c r="L168" s="606">
        <v>180.89714090092889</v>
      </c>
      <c r="M168" s="606">
        <v>106.70478856005444</v>
      </c>
      <c r="N168" s="606">
        <v>114.42641940660832</v>
      </c>
      <c r="O168" s="606">
        <v>110.52712407193171</v>
      </c>
      <c r="P168" s="606">
        <v>111.01863459050858</v>
      </c>
      <c r="Q168" s="606">
        <v>98.506860001793015</v>
      </c>
      <c r="R168" s="606">
        <v>108.09644724085979</v>
      </c>
      <c r="S168" s="607">
        <v>152.50453828995788</v>
      </c>
      <c r="T168" s="608">
        <v>151.35866148584003</v>
      </c>
      <c r="U168" s="634"/>
      <c r="V168" s="634"/>
      <c r="W168" s="634"/>
      <c r="X168" s="634"/>
      <c r="Y168" s="634"/>
      <c r="Z168" s="634"/>
    </row>
    <row r="169" spans="1:26" s="602" customFormat="1">
      <c r="A169" s="1021"/>
      <c r="B169" s="603" t="s">
        <v>32</v>
      </c>
      <c r="C169" s="604">
        <v>94.534811067340016</v>
      </c>
      <c r="D169" s="606">
        <v>127.58033529656144</v>
      </c>
      <c r="E169" s="606">
        <v>137.63095894969794</v>
      </c>
      <c r="F169" s="606">
        <v>176.50417599469984</v>
      </c>
      <c r="G169" s="606">
        <v>393.95725296168683</v>
      </c>
      <c r="H169" s="606">
        <v>125.0320573106753</v>
      </c>
      <c r="I169" s="606">
        <v>122.88231616477194</v>
      </c>
      <c r="J169" s="606">
        <v>158.82317719386324</v>
      </c>
      <c r="K169" s="606">
        <v>33.228883605439016</v>
      </c>
      <c r="L169" s="606">
        <v>193.8472668370589</v>
      </c>
      <c r="M169" s="606">
        <v>95.900250910406584</v>
      </c>
      <c r="N169" s="606">
        <v>146.59855730913586</v>
      </c>
      <c r="O169" s="606">
        <v>108.95911354472968</v>
      </c>
      <c r="P169" s="606">
        <v>115.19694015968554</v>
      </c>
      <c r="Q169" s="606">
        <v>97.466954470870149</v>
      </c>
      <c r="R169" s="606">
        <v>114.38333466017554</v>
      </c>
      <c r="S169" s="607">
        <v>113.40759003259907</v>
      </c>
      <c r="T169" s="608">
        <v>175.3456009818855</v>
      </c>
      <c r="U169" s="634"/>
      <c r="V169" s="634"/>
      <c r="W169" s="634"/>
      <c r="X169" s="634"/>
      <c r="Y169" s="634"/>
      <c r="Z169" s="634"/>
    </row>
    <row r="170" spans="1:26" s="602" customFormat="1">
      <c r="A170" s="1021"/>
      <c r="B170" s="603" t="s">
        <v>33</v>
      </c>
      <c r="C170" s="604">
        <v>118.27869590060624</v>
      </c>
      <c r="D170" s="606">
        <v>179.87112643693155</v>
      </c>
      <c r="E170" s="606">
        <v>101.28848900772589</v>
      </c>
      <c r="F170" s="606">
        <v>152.17607090704939</v>
      </c>
      <c r="G170" s="606">
        <v>129.10113644377083</v>
      </c>
      <c r="H170" s="606">
        <v>179.84549710329918</v>
      </c>
      <c r="I170" s="606">
        <v>154.1097217012009</v>
      </c>
      <c r="J170" s="606">
        <v>294.77249024673557</v>
      </c>
      <c r="K170" s="606">
        <v>126.1949842819071</v>
      </c>
      <c r="L170" s="606">
        <v>176.77372114684499</v>
      </c>
      <c r="M170" s="606">
        <v>127.72435147814386</v>
      </c>
      <c r="N170" s="606">
        <v>148.84578468018694</v>
      </c>
      <c r="O170" s="606">
        <v>109.4083749879168</v>
      </c>
      <c r="P170" s="606">
        <v>132.41839699541504</v>
      </c>
      <c r="Q170" s="606">
        <v>90.87080834754218</v>
      </c>
      <c r="R170" s="606">
        <v>132.34684830433284</v>
      </c>
      <c r="S170" s="607">
        <v>149.4296593711216</v>
      </c>
      <c r="T170" s="608">
        <v>152.24828211151345</v>
      </c>
      <c r="U170" s="634"/>
      <c r="V170" s="634"/>
      <c r="W170" s="634"/>
      <c r="X170" s="634"/>
      <c r="Y170" s="634"/>
      <c r="Z170" s="634"/>
    </row>
    <row r="171" spans="1:26" s="602" customFormat="1" ht="16.5" thickBot="1">
      <c r="A171" s="1022"/>
      <c r="B171" s="609" t="s">
        <v>34</v>
      </c>
      <c r="C171" s="610">
        <v>93.768309370385467</v>
      </c>
      <c r="D171" s="612">
        <v>117.21700426510201</v>
      </c>
      <c r="E171" s="612">
        <v>95.514382586365997</v>
      </c>
      <c r="F171" s="612">
        <v>161.81462318273105</v>
      </c>
      <c r="G171" s="612">
        <v>156.82744030268495</v>
      </c>
      <c r="H171" s="612">
        <v>122.47394312370696</v>
      </c>
      <c r="I171" s="612">
        <v>127.18660623390559</v>
      </c>
      <c r="J171" s="612">
        <v>168.99078381132452</v>
      </c>
      <c r="K171" s="612">
        <v>110.53146424374964</v>
      </c>
      <c r="L171" s="612">
        <v>157.21050741160551</v>
      </c>
      <c r="M171" s="612">
        <v>121.92831197488627</v>
      </c>
      <c r="N171" s="612">
        <v>116.11760836254577</v>
      </c>
      <c r="O171" s="612">
        <v>110.52712407193171</v>
      </c>
      <c r="P171" s="612">
        <v>125.50905656610186</v>
      </c>
      <c r="Q171" s="612">
        <v>88.515445756433593</v>
      </c>
      <c r="R171" s="612">
        <v>122.37586297914582</v>
      </c>
      <c r="S171" s="613">
        <v>117.42011676399413</v>
      </c>
      <c r="T171" s="614">
        <v>160.85946254556879</v>
      </c>
      <c r="U171" s="634"/>
      <c r="V171" s="634"/>
      <c r="W171" s="634"/>
      <c r="X171" s="634"/>
      <c r="Y171" s="634"/>
      <c r="Z171" s="634"/>
    </row>
    <row r="172" spans="1:26" s="602" customFormat="1">
      <c r="A172" s="1020">
        <v>2014</v>
      </c>
      <c r="B172" s="635" t="s">
        <v>23</v>
      </c>
      <c r="C172" s="597">
        <v>106.54</v>
      </c>
      <c r="D172" s="599">
        <v>135.06</v>
      </c>
      <c r="E172" s="599">
        <v>140.41999999999999</v>
      </c>
      <c r="F172" s="599">
        <v>164.53</v>
      </c>
      <c r="G172" s="599">
        <v>124.95</v>
      </c>
      <c r="H172" s="599">
        <v>132.21</v>
      </c>
      <c r="I172" s="599">
        <v>139.21</v>
      </c>
      <c r="J172" s="599">
        <v>96.77</v>
      </c>
      <c r="K172" s="599">
        <v>61.7</v>
      </c>
      <c r="L172" s="599">
        <v>172.11</v>
      </c>
      <c r="M172" s="599">
        <v>94.28</v>
      </c>
      <c r="N172" s="599">
        <v>114.58</v>
      </c>
      <c r="O172" s="599">
        <v>148.87</v>
      </c>
      <c r="P172" s="599">
        <v>74.08</v>
      </c>
      <c r="Q172" s="599">
        <v>98.51</v>
      </c>
      <c r="R172" s="599">
        <v>107.85</v>
      </c>
      <c r="S172" s="600">
        <v>108.13</v>
      </c>
      <c r="T172" s="601">
        <v>162.93710329999999</v>
      </c>
      <c r="U172" s="634"/>
      <c r="V172" s="634"/>
      <c r="W172" s="634"/>
      <c r="X172" s="634"/>
      <c r="Y172" s="634"/>
      <c r="Z172" s="634"/>
    </row>
    <row r="173" spans="1:26" s="602" customFormat="1" ht="15.6" customHeight="1">
      <c r="A173" s="1021"/>
      <c r="B173" s="636" t="s">
        <v>24</v>
      </c>
      <c r="C173" s="604">
        <v>80.2</v>
      </c>
      <c r="D173" s="606">
        <v>114.34</v>
      </c>
      <c r="E173" s="606">
        <v>135.36000000000001</v>
      </c>
      <c r="F173" s="606">
        <v>156.44999999999999</v>
      </c>
      <c r="G173" s="606">
        <v>154.15</v>
      </c>
      <c r="H173" s="606">
        <v>126.45</v>
      </c>
      <c r="I173" s="606">
        <v>117.65</v>
      </c>
      <c r="J173" s="606">
        <v>147.22999999999999</v>
      </c>
      <c r="K173" s="606">
        <v>117.95</v>
      </c>
      <c r="L173" s="606">
        <v>140.93</v>
      </c>
      <c r="M173" s="606">
        <v>99.9</v>
      </c>
      <c r="N173" s="606">
        <v>102.55</v>
      </c>
      <c r="O173" s="606">
        <v>123.5</v>
      </c>
      <c r="P173" s="606">
        <v>123.21</v>
      </c>
      <c r="Q173" s="606">
        <v>90.3</v>
      </c>
      <c r="R173" s="606">
        <v>121.11</v>
      </c>
      <c r="S173" s="607">
        <v>83.22</v>
      </c>
      <c r="T173" s="608">
        <v>155.5891283</v>
      </c>
      <c r="U173" s="634"/>
      <c r="V173" s="634"/>
      <c r="W173" s="634"/>
      <c r="X173" s="634"/>
      <c r="Y173" s="634"/>
      <c r="Z173" s="634"/>
    </row>
    <row r="174" spans="1:26" s="602" customFormat="1" ht="15.6" customHeight="1">
      <c r="A174" s="1021"/>
      <c r="B174" s="636" t="s">
        <v>25</v>
      </c>
      <c r="C174" s="604">
        <v>75.17</v>
      </c>
      <c r="D174" s="606">
        <v>116.23</v>
      </c>
      <c r="E174" s="606">
        <v>124.17</v>
      </c>
      <c r="F174" s="606">
        <v>154.38999999999999</v>
      </c>
      <c r="G174" s="606">
        <v>134.35</v>
      </c>
      <c r="H174" s="606">
        <v>144.72999999999999</v>
      </c>
      <c r="I174" s="606">
        <v>134.53</v>
      </c>
      <c r="J174" s="606">
        <v>120.76</v>
      </c>
      <c r="K174" s="606">
        <v>60.45</v>
      </c>
      <c r="L174" s="606">
        <v>129.63</v>
      </c>
      <c r="M174" s="606">
        <v>104.23</v>
      </c>
      <c r="N174" s="606">
        <v>146.68</v>
      </c>
      <c r="O174" s="606">
        <v>109.41</v>
      </c>
      <c r="P174" s="606">
        <v>124.78</v>
      </c>
      <c r="Q174" s="606">
        <v>95.48</v>
      </c>
      <c r="R174" s="606">
        <v>134.94999999999999</v>
      </c>
      <c r="S174" s="607">
        <v>111.05</v>
      </c>
      <c r="T174" s="608">
        <v>153.5988753</v>
      </c>
      <c r="U174" s="634"/>
      <c r="V174" s="634"/>
      <c r="W174" s="634"/>
      <c r="X174" s="634"/>
      <c r="Y174" s="634"/>
      <c r="Z174" s="634"/>
    </row>
    <row r="175" spans="1:26" s="602" customFormat="1" ht="15.6" customHeight="1">
      <c r="A175" s="1021"/>
      <c r="B175" s="636" t="s">
        <v>26</v>
      </c>
      <c r="C175" s="604">
        <v>155.72798031320846</v>
      </c>
      <c r="D175" s="606">
        <v>120.07906556095229</v>
      </c>
      <c r="E175" s="606">
        <v>202.17789425183108</v>
      </c>
      <c r="F175" s="606">
        <v>175.19258290654901</v>
      </c>
      <c r="G175" s="606">
        <v>195.8428771299987</v>
      </c>
      <c r="H175" s="606">
        <v>137.87520296693802</v>
      </c>
      <c r="I175" s="606">
        <v>111.46330135575229</v>
      </c>
      <c r="J175" s="606">
        <v>84.936767401324772</v>
      </c>
      <c r="K175" s="606">
        <v>79.713996027261146</v>
      </c>
      <c r="L175" s="606">
        <v>174.74565205981483</v>
      </c>
      <c r="M175" s="606">
        <v>155.078677392809</v>
      </c>
      <c r="N175" s="606">
        <v>129.22992986630533</v>
      </c>
      <c r="O175" s="606">
        <v>118.44645813909254</v>
      </c>
      <c r="P175" s="606">
        <v>141.02321003164744</v>
      </c>
      <c r="Q175" s="606">
        <v>93.462336939188006</v>
      </c>
      <c r="R175" s="606">
        <v>122.17040779738744</v>
      </c>
      <c r="S175" s="607">
        <v>113.14106580801432</v>
      </c>
      <c r="T175" s="608">
        <v>174.23603565240512</v>
      </c>
      <c r="U175" s="634"/>
      <c r="V175" s="634"/>
      <c r="W175" s="634"/>
      <c r="X175" s="634"/>
      <c r="Y175" s="634"/>
      <c r="Z175" s="634"/>
    </row>
    <row r="176" spans="1:26" s="602" customFormat="1" ht="15.6" customHeight="1">
      <c r="A176" s="1021"/>
      <c r="B176" s="636" t="s">
        <v>27</v>
      </c>
      <c r="C176" s="604">
        <v>93.178075656154675</v>
      </c>
      <c r="D176" s="606">
        <v>99.81547273076886</v>
      </c>
      <c r="E176" s="606">
        <v>123.30015896815992</v>
      </c>
      <c r="F176" s="606">
        <v>155.83698847896576</v>
      </c>
      <c r="G176" s="606">
        <v>115.61900542042936</v>
      </c>
      <c r="H176" s="606">
        <v>114.0849823456271</v>
      </c>
      <c r="I176" s="606">
        <v>126.32099792644051</v>
      </c>
      <c r="J176" s="606">
        <v>116.7574990467989</v>
      </c>
      <c r="K176" s="606">
        <v>78.588103231666693</v>
      </c>
      <c r="L176" s="606">
        <v>100.67937288805281</v>
      </c>
      <c r="M176" s="606">
        <v>76.299095642701118</v>
      </c>
      <c r="N176" s="606">
        <v>125.74016551804732</v>
      </c>
      <c r="O176" s="606">
        <v>120.25407476932767</v>
      </c>
      <c r="P176" s="606">
        <v>95.954192837123642</v>
      </c>
      <c r="Q176" s="606">
        <v>97.375951695996235</v>
      </c>
      <c r="R176" s="606">
        <v>119.61405953499067</v>
      </c>
      <c r="S176" s="607">
        <v>108.87300255482366</v>
      </c>
      <c r="T176" s="608">
        <v>154.44491847081372</v>
      </c>
      <c r="U176" s="634"/>
      <c r="V176" s="634"/>
      <c r="W176" s="634"/>
      <c r="X176" s="634"/>
      <c r="Y176" s="634"/>
      <c r="Z176" s="634"/>
    </row>
    <row r="177" spans="1:26" s="602" customFormat="1" ht="15.6" customHeight="1">
      <c r="A177" s="1021"/>
      <c r="B177" s="636" t="s">
        <v>28</v>
      </c>
      <c r="C177" s="604">
        <v>179.63252030043799</v>
      </c>
      <c r="D177" s="606">
        <v>212.3038882363079</v>
      </c>
      <c r="E177" s="606">
        <v>151.13768048833236</v>
      </c>
      <c r="F177" s="606">
        <v>166.70223113369789</v>
      </c>
      <c r="G177" s="606">
        <v>153.65146064514934</v>
      </c>
      <c r="H177" s="606">
        <v>201.44261397461014</v>
      </c>
      <c r="I177" s="606">
        <v>115.40719617745782</v>
      </c>
      <c r="J177" s="606">
        <v>92.224728156534766</v>
      </c>
      <c r="K177" s="606">
        <v>75.235392080157879</v>
      </c>
      <c r="L177" s="606">
        <v>171.70948466527787</v>
      </c>
      <c r="M177" s="606">
        <v>184.01259558925315</v>
      </c>
      <c r="N177" s="606">
        <v>131.53655408154745</v>
      </c>
      <c r="O177" s="606">
        <v>119.44188055242866</v>
      </c>
      <c r="P177" s="606">
        <v>140.0967527161057</v>
      </c>
      <c r="Q177" s="606">
        <v>98.05382782207144</v>
      </c>
      <c r="R177" s="606">
        <v>125.29067441052729</v>
      </c>
      <c r="S177" s="607">
        <v>129.35259227928987</v>
      </c>
      <c r="T177" s="608">
        <v>166.37656658596583</v>
      </c>
      <c r="U177" s="634"/>
      <c r="V177" s="634"/>
      <c r="W177" s="634"/>
      <c r="X177" s="634"/>
      <c r="Y177" s="634"/>
      <c r="Z177" s="634"/>
    </row>
    <row r="178" spans="1:26" s="602" customFormat="1" ht="15.6" customHeight="1">
      <c r="A178" s="1021"/>
      <c r="B178" s="636" t="s">
        <v>29</v>
      </c>
      <c r="C178" s="604">
        <v>109.30054664422858</v>
      </c>
      <c r="D178" s="606">
        <v>210.05938471921971</v>
      </c>
      <c r="E178" s="606">
        <v>123.81205771308007</v>
      </c>
      <c r="F178" s="606">
        <v>176.25115119948438</v>
      </c>
      <c r="G178" s="606">
        <v>164.49919610299102</v>
      </c>
      <c r="H178" s="606">
        <v>136.76524499308366</v>
      </c>
      <c r="I178" s="606">
        <v>138.76512810996707</v>
      </c>
      <c r="J178" s="606">
        <v>105.5523080486666</v>
      </c>
      <c r="K178" s="606">
        <v>81.900184980833714</v>
      </c>
      <c r="L178" s="606">
        <v>181.41326009807065</v>
      </c>
      <c r="M178" s="606">
        <v>184.2239495865966</v>
      </c>
      <c r="N178" s="606">
        <v>137.18731678395619</v>
      </c>
      <c r="O178" s="606">
        <v>109.6315375348594</v>
      </c>
      <c r="P178" s="606">
        <v>159.25354482581395</v>
      </c>
      <c r="Q178" s="606">
        <v>96.498213536193688</v>
      </c>
      <c r="R178" s="606">
        <v>123.03534864788475</v>
      </c>
      <c r="S178" s="607">
        <v>138.61964181818939</v>
      </c>
      <c r="T178" s="608">
        <v>175.53572206678797</v>
      </c>
      <c r="U178" s="634"/>
      <c r="V178" s="634"/>
      <c r="W178" s="634"/>
      <c r="X178" s="634"/>
      <c r="Y178" s="634"/>
      <c r="Z178" s="634"/>
    </row>
    <row r="179" spans="1:26" s="602" customFormat="1" ht="15.6" customHeight="1">
      <c r="A179" s="1021"/>
      <c r="B179" s="636" t="s">
        <v>30</v>
      </c>
      <c r="C179" s="604">
        <v>159.51918177455119</v>
      </c>
      <c r="D179" s="606">
        <v>199.70583066140372</v>
      </c>
      <c r="E179" s="606">
        <v>147.70504244854999</v>
      </c>
      <c r="F179" s="606">
        <v>176.15138206807825</v>
      </c>
      <c r="G179" s="606">
        <v>161.54390910203952</v>
      </c>
      <c r="H179" s="606">
        <v>107.80409948962452</v>
      </c>
      <c r="I179" s="606">
        <v>119.78269287276605</v>
      </c>
      <c r="J179" s="606">
        <v>64.175926874937502</v>
      </c>
      <c r="K179" s="606">
        <v>83.701452251919747</v>
      </c>
      <c r="L179" s="606">
        <v>157.7704323570126</v>
      </c>
      <c r="M179" s="606">
        <v>159.07033339657906</v>
      </c>
      <c r="N179" s="606">
        <v>124.61668143582099</v>
      </c>
      <c r="O179" s="606">
        <v>116.45561331242025</v>
      </c>
      <c r="P179" s="606">
        <v>125.47102158320988</v>
      </c>
      <c r="Q179" s="606">
        <v>96.330595216352052</v>
      </c>
      <c r="R179" s="606">
        <v>128.09390604419403</v>
      </c>
      <c r="S179" s="607">
        <v>78.91636093911211</v>
      </c>
      <c r="T179" s="608">
        <v>174.85756692588186</v>
      </c>
      <c r="U179" s="634"/>
      <c r="V179" s="634"/>
      <c r="W179" s="634"/>
      <c r="X179" s="634"/>
      <c r="Y179" s="634"/>
      <c r="Z179" s="634"/>
    </row>
    <row r="180" spans="1:26" s="602" customFormat="1" ht="15.6" customHeight="1">
      <c r="A180" s="1021"/>
      <c r="B180" s="636" t="s">
        <v>31</v>
      </c>
      <c r="C180" s="604">
        <v>167.19335743687228</v>
      </c>
      <c r="D180" s="606">
        <v>189.1264755190706</v>
      </c>
      <c r="E180" s="606">
        <v>143.05924879873194</v>
      </c>
      <c r="F180" s="606">
        <v>174.21497974947241</v>
      </c>
      <c r="G180" s="606">
        <v>168.16901354816954</v>
      </c>
      <c r="H180" s="606">
        <v>174.17909217532363</v>
      </c>
      <c r="I180" s="606">
        <v>121.30642942438843</v>
      </c>
      <c r="J180" s="606">
        <v>78.257044279182026</v>
      </c>
      <c r="K180" s="606">
        <v>86.080392960575168</v>
      </c>
      <c r="L180" s="606">
        <v>175.79004007457252</v>
      </c>
      <c r="M180" s="606">
        <v>181.25845636074212</v>
      </c>
      <c r="N180" s="606">
        <v>108.56943861918398</v>
      </c>
      <c r="O180" s="606">
        <v>136.18788062103008</v>
      </c>
      <c r="P180" s="606">
        <v>171.99347177452117</v>
      </c>
      <c r="Q180" s="606">
        <v>97.46069725268957</v>
      </c>
      <c r="R180" s="606">
        <v>114.48212586564954</v>
      </c>
      <c r="S180" s="607">
        <v>95.677511750799141</v>
      </c>
      <c r="T180" s="608">
        <v>173.83741157822448</v>
      </c>
      <c r="U180" s="634"/>
      <c r="V180" s="634"/>
      <c r="W180" s="634"/>
      <c r="X180" s="634"/>
      <c r="Y180" s="634"/>
      <c r="Z180" s="634"/>
    </row>
    <row r="181" spans="1:26" s="602" customFormat="1" ht="15.6" customHeight="1">
      <c r="A181" s="1021"/>
      <c r="B181" s="636" t="s">
        <v>32</v>
      </c>
      <c r="C181" s="604">
        <v>204.66664332134982</v>
      </c>
      <c r="D181" s="606">
        <v>310.50572745638431</v>
      </c>
      <c r="E181" s="606">
        <v>171.8959163619671</v>
      </c>
      <c r="F181" s="606">
        <v>194.99633352595478</v>
      </c>
      <c r="G181" s="606">
        <v>143.45381025033106</v>
      </c>
      <c r="H181" s="606">
        <v>197.91984898861944</v>
      </c>
      <c r="I181" s="606">
        <v>111.84632791767601</v>
      </c>
      <c r="J181" s="606">
        <v>128.12444196975079</v>
      </c>
      <c r="K181" s="606">
        <v>102.100098180218</v>
      </c>
      <c r="L181" s="606">
        <v>191.20773445784846</v>
      </c>
      <c r="M181" s="606">
        <v>297.55451334435276</v>
      </c>
      <c r="N181" s="606">
        <v>158.59809800380577</v>
      </c>
      <c r="O181" s="606">
        <v>199.30470886486452</v>
      </c>
      <c r="P181" s="606">
        <v>230.00723132897414</v>
      </c>
      <c r="Q181" s="606">
        <v>135.98137200941068</v>
      </c>
      <c r="R181" s="606">
        <v>127.28881120564161</v>
      </c>
      <c r="S181" s="607">
        <v>176.95174282484905</v>
      </c>
      <c r="T181" s="608">
        <v>195.25267781393839</v>
      </c>
      <c r="U181" s="634"/>
      <c r="V181" s="634"/>
      <c r="W181" s="634"/>
      <c r="X181" s="634"/>
      <c r="Y181" s="634"/>
      <c r="Z181" s="634"/>
    </row>
    <row r="182" spans="1:26" s="602" customFormat="1" ht="15.6" customHeight="1">
      <c r="A182" s="1021"/>
      <c r="B182" s="636" t="s">
        <v>33</v>
      </c>
      <c r="C182" s="604">
        <v>196.1036509286954</v>
      </c>
      <c r="D182" s="606">
        <v>308.77638147385477</v>
      </c>
      <c r="E182" s="606">
        <v>159.3760597725319</v>
      </c>
      <c r="F182" s="606">
        <v>190.62405924917755</v>
      </c>
      <c r="G182" s="606">
        <v>150.49026870675686</v>
      </c>
      <c r="H182" s="606">
        <v>172.02286718991959</v>
      </c>
      <c r="I182" s="606">
        <v>108.84257499306007</v>
      </c>
      <c r="J182" s="606">
        <v>134.61582238704321</v>
      </c>
      <c r="K182" s="606">
        <v>129.44957124561154</v>
      </c>
      <c r="L182" s="606">
        <v>156.48034352796864</v>
      </c>
      <c r="M182" s="606">
        <v>304.7541150292268</v>
      </c>
      <c r="N182" s="606">
        <v>160.76084470215781</v>
      </c>
      <c r="O182" s="606">
        <v>204.3258661710733</v>
      </c>
      <c r="P182" s="606">
        <v>222.89599849918739</v>
      </c>
      <c r="Q182" s="606">
        <v>140.01757678462508</v>
      </c>
      <c r="R182" s="606">
        <v>115.18907615411391</v>
      </c>
      <c r="S182" s="607">
        <v>149.87039351688341</v>
      </c>
      <c r="T182" s="608">
        <v>190.7429285966397</v>
      </c>
      <c r="U182" s="634"/>
      <c r="V182" s="634"/>
      <c r="W182" s="634"/>
      <c r="X182" s="634"/>
      <c r="Y182" s="634"/>
      <c r="Z182" s="634"/>
    </row>
    <row r="183" spans="1:26" s="602" customFormat="1" ht="16.149999999999999" customHeight="1" thickBot="1">
      <c r="A183" s="1022"/>
      <c r="B183" s="637" t="s">
        <v>34</v>
      </c>
      <c r="C183" s="610">
        <v>162.60421951462919</v>
      </c>
      <c r="D183" s="612">
        <v>306.45482060202465</v>
      </c>
      <c r="E183" s="612">
        <v>163.38532873448383</v>
      </c>
      <c r="F183" s="612">
        <v>187.20978830986112</v>
      </c>
      <c r="G183" s="612">
        <v>164.80999583857042</v>
      </c>
      <c r="H183" s="612">
        <v>141.77065796461011</v>
      </c>
      <c r="I183" s="612">
        <v>112.85844449771821</v>
      </c>
      <c r="J183" s="612">
        <v>124.24697633937802</v>
      </c>
      <c r="K183" s="612">
        <v>138.47501622565557</v>
      </c>
      <c r="L183" s="612">
        <v>201.03066691477542</v>
      </c>
      <c r="M183" s="612">
        <v>286.23075740678564</v>
      </c>
      <c r="N183" s="612">
        <v>159.78084946626456</v>
      </c>
      <c r="O183" s="612">
        <v>198.60879408031983</v>
      </c>
      <c r="P183" s="612">
        <v>239.7861173173134</v>
      </c>
      <c r="Q183" s="612">
        <v>135.63828884946423</v>
      </c>
      <c r="R183" s="612">
        <v>119.0455420418256</v>
      </c>
      <c r="S183" s="613">
        <v>169.73052749269797</v>
      </c>
      <c r="T183" s="614">
        <v>187.49216626228556</v>
      </c>
      <c r="U183" s="634"/>
      <c r="V183" s="634"/>
      <c r="W183" s="634"/>
      <c r="X183" s="634"/>
      <c r="Y183" s="634"/>
      <c r="Z183" s="634"/>
    </row>
    <row r="184" spans="1:26" s="602" customFormat="1" ht="16.149999999999999" customHeight="1">
      <c r="A184" s="1020">
        <v>2015</v>
      </c>
      <c r="B184" s="635" t="s">
        <v>23</v>
      </c>
      <c r="C184" s="597">
        <v>404.56334418537449</v>
      </c>
      <c r="D184" s="599">
        <v>391.63411260936334</v>
      </c>
      <c r="E184" s="599">
        <v>168.23473516129295</v>
      </c>
      <c r="F184" s="599">
        <v>192.66165500030908</v>
      </c>
      <c r="G184" s="599">
        <v>157.27513511001604</v>
      </c>
      <c r="H184" s="599">
        <v>202.12294901762161</v>
      </c>
      <c r="I184" s="599">
        <v>177.88063409145514</v>
      </c>
      <c r="J184" s="599">
        <v>181.25099958527426</v>
      </c>
      <c r="K184" s="599">
        <v>143.25542239581921</v>
      </c>
      <c r="L184" s="599">
        <v>204.63585550547597</v>
      </c>
      <c r="M184" s="599">
        <v>356.97681246244565</v>
      </c>
      <c r="N184" s="599">
        <v>159.06982917121337</v>
      </c>
      <c r="O184" s="599">
        <v>208.11375677049392</v>
      </c>
      <c r="P184" s="599">
        <v>263.46135039937593</v>
      </c>
      <c r="Q184" s="599">
        <v>147.89375882739805</v>
      </c>
      <c r="R184" s="599">
        <v>128.5018158990093</v>
      </c>
      <c r="S184" s="600">
        <v>160.91743317952893</v>
      </c>
      <c r="T184" s="601">
        <v>193.97516434915556</v>
      </c>
      <c r="U184" s="634"/>
      <c r="V184" s="634"/>
      <c r="W184" s="634"/>
      <c r="X184" s="634"/>
      <c r="Y184" s="634"/>
      <c r="Z184" s="634"/>
    </row>
    <row r="185" spans="1:26" s="602" customFormat="1" ht="16.149999999999999" customHeight="1">
      <c r="A185" s="1021"/>
      <c r="B185" s="636" t="s">
        <v>24</v>
      </c>
      <c r="C185" s="604">
        <v>362.57400524658158</v>
      </c>
      <c r="D185" s="606">
        <v>395.33015813199256</v>
      </c>
      <c r="E185" s="606">
        <v>181.29236790057124</v>
      </c>
      <c r="F185" s="606">
        <v>189.69764473915737</v>
      </c>
      <c r="G185" s="606">
        <v>150.88672921331059</v>
      </c>
      <c r="H185" s="606">
        <v>177.62250124428971</v>
      </c>
      <c r="I185" s="606">
        <v>162.29308186172995</v>
      </c>
      <c r="J185" s="606">
        <v>188.90930708563221</v>
      </c>
      <c r="K185" s="606">
        <v>135.90752573475135</v>
      </c>
      <c r="L185" s="606">
        <v>209.58723754281596</v>
      </c>
      <c r="M185" s="606">
        <v>371.23363976290875</v>
      </c>
      <c r="N185" s="606">
        <v>165.47815637623358</v>
      </c>
      <c r="O185" s="606">
        <v>211.37310449557674</v>
      </c>
      <c r="P185" s="606">
        <v>238.66509815410245</v>
      </c>
      <c r="Q185" s="606">
        <v>159.65181463479115</v>
      </c>
      <c r="R185" s="606">
        <v>115.57337374764896</v>
      </c>
      <c r="S185" s="607">
        <v>194.52673316288326</v>
      </c>
      <c r="T185" s="608">
        <v>190.67622998369816</v>
      </c>
      <c r="U185" s="634"/>
      <c r="V185" s="634"/>
      <c r="W185" s="634"/>
      <c r="X185" s="634"/>
      <c r="Y185" s="634"/>
      <c r="Z185" s="634"/>
    </row>
    <row r="186" spans="1:26" s="602" customFormat="1" ht="16.149999999999999" customHeight="1">
      <c r="A186" s="1021"/>
      <c r="B186" s="636" t="s">
        <v>25</v>
      </c>
      <c r="C186" s="604">
        <v>350.19107940779543</v>
      </c>
      <c r="D186" s="606">
        <v>346.9692994866565</v>
      </c>
      <c r="E186" s="606">
        <v>193.33511027902898</v>
      </c>
      <c r="F186" s="606">
        <v>193.76179081863856</v>
      </c>
      <c r="G186" s="606">
        <v>187.26291583714146</v>
      </c>
      <c r="H186" s="606">
        <v>174.79392008245244</v>
      </c>
      <c r="I186" s="606">
        <v>168.13885070159918</v>
      </c>
      <c r="J186" s="606">
        <v>190.74519640418984</v>
      </c>
      <c r="K186" s="606">
        <v>144.39391573964392</v>
      </c>
      <c r="L186" s="606">
        <v>204.9372373765151</v>
      </c>
      <c r="M186" s="606">
        <v>348.08054029937409</v>
      </c>
      <c r="N186" s="606">
        <v>162.13950530330243</v>
      </c>
      <c r="O186" s="606">
        <v>242.65403360846665</v>
      </c>
      <c r="P186" s="606">
        <v>245.63787309764336</v>
      </c>
      <c r="Q186" s="606">
        <v>144.6096440203998</v>
      </c>
      <c r="R186" s="606">
        <v>120.19502317374841</v>
      </c>
      <c r="S186" s="607">
        <v>191.00073643756784</v>
      </c>
      <c r="T186" s="608">
        <v>194.64148622756787</v>
      </c>
      <c r="U186" s="634"/>
      <c r="V186" s="634"/>
      <c r="W186" s="634"/>
      <c r="X186" s="634"/>
      <c r="Y186" s="634"/>
      <c r="Z186" s="634"/>
    </row>
    <row r="187" spans="1:26" s="602" customFormat="1" ht="16.149999999999999" customHeight="1">
      <c r="A187" s="1021"/>
      <c r="B187" s="636" t="s">
        <v>26</v>
      </c>
      <c r="C187" s="604">
        <v>485.2115314590996</v>
      </c>
      <c r="D187" s="606">
        <v>506.27964322324965</v>
      </c>
      <c r="E187" s="606">
        <v>186.12181952708065</v>
      </c>
      <c r="F187" s="606">
        <v>176.20834558298921</v>
      </c>
      <c r="G187" s="606">
        <v>161.61300788698594</v>
      </c>
      <c r="H187" s="606">
        <v>174.14301376244819</v>
      </c>
      <c r="I187" s="606">
        <v>294.5951161530993</v>
      </c>
      <c r="J187" s="606">
        <v>290.81919839955663</v>
      </c>
      <c r="K187" s="606">
        <v>141.11856418939206</v>
      </c>
      <c r="L187" s="606">
        <v>185.84370347940299</v>
      </c>
      <c r="M187" s="606">
        <v>547.84665137531056</v>
      </c>
      <c r="N187" s="606">
        <v>185.90357185814389</v>
      </c>
      <c r="O187" s="606">
        <v>331.4404274493051</v>
      </c>
      <c r="P187" s="606">
        <v>284.08470291327251</v>
      </c>
      <c r="Q187" s="606">
        <v>138.30185580892424</v>
      </c>
      <c r="R187" s="606">
        <v>109.14808418320156</v>
      </c>
      <c r="S187" s="607">
        <v>441.55752996289658</v>
      </c>
      <c r="T187" s="608">
        <v>178.76993589076628</v>
      </c>
      <c r="U187" s="634"/>
      <c r="V187" s="634"/>
      <c r="W187" s="634"/>
      <c r="X187" s="634"/>
      <c r="Y187" s="634"/>
      <c r="Z187" s="634"/>
    </row>
    <row r="188" spans="1:26" s="602" customFormat="1" ht="16.149999999999999" customHeight="1">
      <c r="A188" s="1021"/>
      <c r="B188" s="636" t="s">
        <v>27</v>
      </c>
      <c r="C188" s="604">
        <v>355.72296628641385</v>
      </c>
      <c r="D188" s="606">
        <v>574.89944575745574</v>
      </c>
      <c r="E188" s="606">
        <v>185.93362550099681</v>
      </c>
      <c r="F188" s="606">
        <v>186.81577548418366</v>
      </c>
      <c r="G188" s="606">
        <v>210.73970736100927</v>
      </c>
      <c r="H188" s="606">
        <v>203.09296288086298</v>
      </c>
      <c r="I188" s="606">
        <v>254.51071792320687</v>
      </c>
      <c r="J188" s="606">
        <v>297.77709270148961</v>
      </c>
      <c r="K188" s="606">
        <v>142.58990722818015</v>
      </c>
      <c r="L188" s="606">
        <v>201.78106647724312</v>
      </c>
      <c r="M188" s="606">
        <v>501.63976183977599</v>
      </c>
      <c r="N188" s="606">
        <v>195.31407229821806</v>
      </c>
      <c r="O188" s="606">
        <v>352.31787098564672</v>
      </c>
      <c r="P188" s="606">
        <v>336.77219551220679</v>
      </c>
      <c r="Q188" s="606">
        <v>135.99463487863034</v>
      </c>
      <c r="R188" s="606">
        <v>115.37228982849079</v>
      </c>
      <c r="S188" s="607">
        <v>500.76997445981783</v>
      </c>
      <c r="T188" s="608">
        <v>189.81499992451756</v>
      </c>
      <c r="U188" s="634"/>
      <c r="V188" s="634"/>
      <c r="W188" s="634"/>
      <c r="X188" s="634"/>
      <c r="Y188" s="634"/>
      <c r="Z188" s="634"/>
    </row>
    <row r="189" spans="1:26" s="602" customFormat="1" ht="16.149999999999999" customHeight="1">
      <c r="A189" s="1021"/>
      <c r="B189" s="636" t="s">
        <v>28</v>
      </c>
      <c r="C189" s="604">
        <v>432.44875095513811</v>
      </c>
      <c r="D189" s="606">
        <v>574.76682406423038</v>
      </c>
      <c r="E189" s="606">
        <v>187.46591089505003</v>
      </c>
      <c r="F189" s="606">
        <v>184.33677715003401</v>
      </c>
      <c r="G189" s="606">
        <v>189.41953095387461</v>
      </c>
      <c r="H189" s="606">
        <v>196.9675307180672</v>
      </c>
      <c r="I189" s="606">
        <v>222.03600601386384</v>
      </c>
      <c r="J189" s="606">
        <v>362.75798263031771</v>
      </c>
      <c r="K189" s="606">
        <v>144.52791711599781</v>
      </c>
      <c r="L189" s="606">
        <v>183.68246983359714</v>
      </c>
      <c r="M189" s="606">
        <v>489.49249089854703</v>
      </c>
      <c r="N189" s="606">
        <v>192.50834049024758</v>
      </c>
      <c r="O189" s="606">
        <v>330.74451266476035</v>
      </c>
      <c r="P189" s="606">
        <v>297.4452815505864</v>
      </c>
      <c r="Q189" s="606">
        <v>144.6096440203998</v>
      </c>
      <c r="R189" s="606">
        <v>120.55181526295914</v>
      </c>
      <c r="S189" s="607">
        <v>587.49545578283426</v>
      </c>
      <c r="T189" s="608">
        <v>187.04713848107824</v>
      </c>
      <c r="U189" s="634"/>
      <c r="V189" s="634"/>
      <c r="W189" s="634"/>
      <c r="X189" s="634"/>
      <c r="Y189" s="634"/>
      <c r="Z189" s="634"/>
    </row>
    <row r="190" spans="1:26" s="602" customFormat="1" ht="16.149999999999999" customHeight="1">
      <c r="A190" s="1021"/>
      <c r="B190" s="636" t="s">
        <v>29</v>
      </c>
      <c r="C190" s="604">
        <v>514.77412515292963</v>
      </c>
      <c r="D190" s="606">
        <v>573.83621131680627</v>
      </c>
      <c r="E190" s="606">
        <v>180.92340536016462</v>
      </c>
      <c r="F190" s="606">
        <v>191.60847745154484</v>
      </c>
      <c r="G190" s="606">
        <v>177.42015383617715</v>
      </c>
      <c r="H190" s="606">
        <v>181.40578710575281</v>
      </c>
      <c r="I190" s="606">
        <v>335.39014824934122</v>
      </c>
      <c r="J190" s="606">
        <v>362.48163717504445</v>
      </c>
      <c r="K190" s="606">
        <v>160.26087813344236</v>
      </c>
      <c r="L190" s="606">
        <v>243.81496397871669</v>
      </c>
      <c r="M190" s="606">
        <v>402.62573891972266</v>
      </c>
      <c r="N190" s="606">
        <v>268.05438491518743</v>
      </c>
      <c r="O190" s="606">
        <v>145.67165317400077</v>
      </c>
      <c r="P190" s="606">
        <v>305.81356297864431</v>
      </c>
      <c r="Q190" s="606">
        <v>137.29871458949293</v>
      </c>
      <c r="R190" s="606">
        <v>130.20688084771533</v>
      </c>
      <c r="S190" s="607">
        <v>541.20291454676317</v>
      </c>
      <c r="T190" s="608">
        <v>194.41939109247761</v>
      </c>
      <c r="U190" s="634"/>
      <c r="V190" s="634"/>
      <c r="W190" s="634"/>
      <c r="X190" s="634"/>
      <c r="Y190" s="634"/>
      <c r="Z190" s="634"/>
    </row>
    <row r="191" spans="1:26" s="602" customFormat="1" ht="16.149999999999999" customHeight="1">
      <c r="A191" s="1021"/>
      <c r="B191" s="636" t="s">
        <v>30</v>
      </c>
      <c r="C191" s="604">
        <v>536.86614387917018</v>
      </c>
      <c r="D191" s="606">
        <v>605.14830117586223</v>
      </c>
      <c r="E191" s="606">
        <v>191.80443620999367</v>
      </c>
      <c r="F191" s="606">
        <v>190.31576604200052</v>
      </c>
      <c r="G191" s="606">
        <v>182.11484016116447</v>
      </c>
      <c r="H191" s="606">
        <v>173.25911812762749</v>
      </c>
      <c r="I191" s="606">
        <v>327.07355397183761</v>
      </c>
      <c r="J191" s="606">
        <v>357.25525129450472</v>
      </c>
      <c r="K191" s="606">
        <v>156.10428652053903</v>
      </c>
      <c r="L191" s="606">
        <v>206.20050740932214</v>
      </c>
      <c r="M191" s="606">
        <v>444.72336453831969</v>
      </c>
      <c r="N191" s="606">
        <v>276.6580874559985</v>
      </c>
      <c r="O191" s="606">
        <v>147.28510313546769</v>
      </c>
      <c r="P191" s="606">
        <v>314.30370506589963</v>
      </c>
      <c r="Q191" s="606">
        <v>163.79540217654397</v>
      </c>
      <c r="R191" s="606">
        <v>135.54523524604551</v>
      </c>
      <c r="S191" s="607">
        <v>530.93116050028425</v>
      </c>
      <c r="T191" s="608">
        <v>193.26864048591628</v>
      </c>
      <c r="U191" s="634"/>
      <c r="V191" s="634"/>
      <c r="W191" s="634"/>
      <c r="X191" s="634"/>
      <c r="Y191" s="634"/>
      <c r="Z191" s="634"/>
    </row>
    <row r="192" spans="1:26" s="602" customFormat="1" ht="16.149999999999999" customHeight="1">
      <c r="A192" s="1021"/>
      <c r="B192" s="636" t="s">
        <v>31</v>
      </c>
      <c r="C192" s="604">
        <v>577.9252626914415</v>
      </c>
      <c r="D192" s="606">
        <v>656.26157342052977</v>
      </c>
      <c r="E192" s="606">
        <v>196.61261891007243</v>
      </c>
      <c r="F192" s="606">
        <v>191.45271771369761</v>
      </c>
      <c r="G192" s="606">
        <v>183.33690469271431</v>
      </c>
      <c r="H192" s="606">
        <v>177.1448974031259</v>
      </c>
      <c r="I192" s="606">
        <v>328.54333089683223</v>
      </c>
      <c r="J192" s="606">
        <v>370.80651463616027</v>
      </c>
      <c r="K192" s="606">
        <v>174.64849819848581</v>
      </c>
      <c r="L192" s="606">
        <v>218.44050824863942</v>
      </c>
      <c r="M192" s="606">
        <v>456.54713334845803</v>
      </c>
      <c r="N192" s="606">
        <v>250.48593981883528</v>
      </c>
      <c r="O192" s="606">
        <v>145.92846173659569</v>
      </c>
      <c r="P192" s="606">
        <v>330.11578344537565</v>
      </c>
      <c r="Q192" s="606">
        <v>154.88910191813397</v>
      </c>
      <c r="R192" s="606">
        <v>141.51426733781869</v>
      </c>
      <c r="S192" s="607">
        <v>463.14043468586323</v>
      </c>
      <c r="T192" s="608">
        <v>194.76535225831128</v>
      </c>
      <c r="U192" s="634"/>
      <c r="V192" s="634"/>
      <c r="W192" s="634"/>
      <c r="X192" s="634"/>
      <c r="Y192" s="634"/>
      <c r="Z192" s="634"/>
    </row>
    <row r="193" spans="1:26" s="602" customFormat="1" ht="16.149999999999999" customHeight="1">
      <c r="A193" s="1021"/>
      <c r="B193" s="636" t="s">
        <v>32</v>
      </c>
      <c r="C193" s="604">
        <v>647.29863559322314</v>
      </c>
      <c r="D193" s="606">
        <v>807.93527793322369</v>
      </c>
      <c r="E193" s="606">
        <v>192.82103033731346</v>
      </c>
      <c r="F193" s="606">
        <v>189.85276299112473</v>
      </c>
      <c r="G193" s="606">
        <v>191.21713840309985</v>
      </c>
      <c r="H193" s="606">
        <v>147.40310660638085</v>
      </c>
      <c r="I193" s="606">
        <v>223.24032858469377</v>
      </c>
      <c r="J193" s="606">
        <v>370.0239553337592</v>
      </c>
      <c r="K193" s="606">
        <v>159.75207421859434</v>
      </c>
      <c r="L193" s="606">
        <v>205.22388598321552</v>
      </c>
      <c r="M193" s="606">
        <v>410.61273058157678</v>
      </c>
      <c r="N193" s="606">
        <v>268.05438491518743</v>
      </c>
      <c r="O193" s="606">
        <v>190.2754347615944</v>
      </c>
      <c r="P193" s="606">
        <v>303.8719058243459</v>
      </c>
      <c r="Q193" s="606">
        <v>151.50438211920712</v>
      </c>
      <c r="R193" s="606">
        <v>143.94155026509495</v>
      </c>
      <c r="S193" s="607">
        <v>503.5398827349519</v>
      </c>
      <c r="T193" s="608">
        <v>192.95755054276412</v>
      </c>
      <c r="U193" s="634"/>
      <c r="V193" s="634"/>
      <c r="W193" s="634"/>
      <c r="X193" s="634"/>
      <c r="Y193" s="634"/>
      <c r="Z193" s="634"/>
    </row>
    <row r="194" spans="1:26" s="602" customFormat="1" ht="16.149999999999999" customHeight="1">
      <c r="A194" s="1021"/>
      <c r="B194" s="636" t="s">
        <v>33</v>
      </c>
      <c r="C194" s="604">
        <v>662.77984706500956</v>
      </c>
      <c r="D194" s="606">
        <v>849.90268922621738</v>
      </c>
      <c r="E194" s="606">
        <v>194.00831232411821</v>
      </c>
      <c r="F194" s="606">
        <v>180.88889883845053</v>
      </c>
      <c r="G194" s="606">
        <v>188.32537083805227</v>
      </c>
      <c r="H194" s="606">
        <v>144.42630043291976</v>
      </c>
      <c r="I194" s="606">
        <v>271.70747961561426</v>
      </c>
      <c r="J194" s="606">
        <v>361.70551726625581</v>
      </c>
      <c r="K194" s="606">
        <v>174.60664804907518</v>
      </c>
      <c r="L194" s="606">
        <v>206.20050740932214</v>
      </c>
      <c r="M194" s="606">
        <v>414.11550974274218</v>
      </c>
      <c r="N194" s="606">
        <v>276.6580874559985</v>
      </c>
      <c r="O194" s="606">
        <v>147.28510313546769</v>
      </c>
      <c r="P194" s="606">
        <v>317.60546972166753</v>
      </c>
      <c r="Q194" s="606">
        <v>163.79540217654397</v>
      </c>
      <c r="R194" s="606">
        <v>136.42119236274553</v>
      </c>
      <c r="S194" s="607">
        <v>542.82308142094746</v>
      </c>
      <c r="T194" s="608">
        <v>184.52418694160403</v>
      </c>
      <c r="U194" s="634"/>
      <c r="V194" s="634"/>
      <c r="W194" s="634"/>
      <c r="X194" s="634"/>
      <c r="Y194" s="634"/>
      <c r="Z194" s="634"/>
    </row>
    <row r="195" spans="1:26" s="602" customFormat="1" ht="16.149999999999999" customHeight="1" thickBot="1">
      <c r="A195" s="1022"/>
      <c r="B195" s="637" t="s">
        <v>34</v>
      </c>
      <c r="C195" s="610">
        <v>577.95813886433098</v>
      </c>
      <c r="D195" s="612">
        <v>812.14190327576534</v>
      </c>
      <c r="E195" s="612">
        <v>194.00831232411821</v>
      </c>
      <c r="F195" s="612">
        <v>186.04103405762893</v>
      </c>
      <c r="G195" s="612">
        <v>204.09582125611502</v>
      </c>
      <c r="H195" s="612">
        <v>141.62433424327975</v>
      </c>
      <c r="I195" s="612">
        <v>319.55273875388775</v>
      </c>
      <c r="J195" s="612">
        <v>372.48391368410529</v>
      </c>
      <c r="K195" s="612">
        <v>175.44769099613549</v>
      </c>
      <c r="L195" s="612">
        <v>218.44050824863942</v>
      </c>
      <c r="M195" s="612">
        <v>411.01120576721792</v>
      </c>
      <c r="N195" s="612">
        <v>250.48593981883528</v>
      </c>
      <c r="O195" s="612">
        <v>145.92846173659569</v>
      </c>
      <c r="P195" s="612">
        <v>333.73711127548466</v>
      </c>
      <c r="Q195" s="612">
        <v>154.88910191813397</v>
      </c>
      <c r="R195" s="612">
        <v>142.26753662430266</v>
      </c>
      <c r="S195" s="613">
        <v>463.54514792976164</v>
      </c>
      <c r="T195" s="614">
        <v>189.65545589817145</v>
      </c>
      <c r="U195" s="634"/>
      <c r="V195" s="634"/>
      <c r="W195" s="634"/>
      <c r="X195" s="634"/>
      <c r="Y195" s="634"/>
      <c r="Z195" s="634"/>
    </row>
    <row r="196" spans="1:26">
      <c r="A196" s="1020">
        <v>2016</v>
      </c>
      <c r="B196" s="635" t="s">
        <v>23</v>
      </c>
      <c r="C196" s="597">
        <v>647.29894729027581</v>
      </c>
      <c r="D196" s="599">
        <v>1470.0991586711511</v>
      </c>
      <c r="E196" s="599">
        <v>194.00831232411821</v>
      </c>
      <c r="F196" s="599">
        <v>170.97300196200337</v>
      </c>
      <c r="G196" s="599">
        <v>217.60359263504975</v>
      </c>
      <c r="H196" s="599">
        <v>149.76189480095974</v>
      </c>
      <c r="I196" s="599">
        <v>284.97222116708161</v>
      </c>
      <c r="J196" s="599">
        <v>321.33292959872909</v>
      </c>
      <c r="K196" s="599">
        <v>265.67942705982125</v>
      </c>
      <c r="L196" s="599">
        <v>208.87344072220665</v>
      </c>
      <c r="M196" s="599">
        <v>313.17067416962828</v>
      </c>
      <c r="N196" s="599">
        <v>268.05438491518743</v>
      </c>
      <c r="O196" s="599">
        <v>190.2754347615944</v>
      </c>
      <c r="P196" s="599">
        <v>318.05291552297473</v>
      </c>
      <c r="Q196" s="599">
        <v>146.12005498113885</v>
      </c>
      <c r="R196" s="599">
        <v>145.89865949899922</v>
      </c>
      <c r="S196" s="600">
        <v>504.7065278442779</v>
      </c>
      <c r="T196" s="601">
        <v>176.02658302919735</v>
      </c>
    </row>
    <row r="197" spans="1:26">
      <c r="A197" s="1021"/>
      <c r="B197" s="636" t="s">
        <v>24</v>
      </c>
      <c r="C197" s="604">
        <v>662.77984706500956</v>
      </c>
      <c r="D197" s="606">
        <v>1426.5659051483324</v>
      </c>
      <c r="E197" s="606">
        <v>194.00831232411821</v>
      </c>
      <c r="F197" s="606">
        <v>181.37914766299804</v>
      </c>
      <c r="G197" s="606">
        <v>214.74811000402389</v>
      </c>
      <c r="H197" s="606">
        <v>151.09415578001983</v>
      </c>
      <c r="I197" s="606">
        <v>268.33465616729171</v>
      </c>
      <c r="J197" s="606">
        <v>315.06244729280405</v>
      </c>
      <c r="K197" s="606">
        <v>281.20367519043805</v>
      </c>
      <c r="L197" s="606">
        <v>206.97617149607828</v>
      </c>
      <c r="M197" s="606">
        <v>316.57986306585065</v>
      </c>
      <c r="N197" s="606">
        <v>276.6580874559985</v>
      </c>
      <c r="O197" s="606">
        <v>235.37558219176145</v>
      </c>
      <c r="P197" s="606">
        <v>319.45861902355949</v>
      </c>
      <c r="Q197" s="606">
        <v>166.9872386596457</v>
      </c>
      <c r="R197" s="606">
        <v>137.58414049358507</v>
      </c>
      <c r="S197" s="607">
        <v>544.10450540770944</v>
      </c>
      <c r="T197" s="608">
        <v>186.09076664416673</v>
      </c>
    </row>
    <row r="198" spans="1:26">
      <c r="A198" s="1021"/>
      <c r="B198" s="636" t="s">
        <v>25</v>
      </c>
      <c r="C198" s="604">
        <v>577.95813886433098</v>
      </c>
      <c r="D198" s="606">
        <v>1324.9781445570522</v>
      </c>
      <c r="E198" s="606">
        <v>194.00831232411821</v>
      </c>
      <c r="F198" s="606">
        <v>161.30766649924036</v>
      </c>
      <c r="G198" s="606">
        <v>240.39155041698331</v>
      </c>
      <c r="H198" s="606">
        <v>154.31830490605941</v>
      </c>
      <c r="I198" s="606">
        <v>309.97433687839197</v>
      </c>
      <c r="J198" s="606">
        <v>309.74384189006452</v>
      </c>
      <c r="K198" s="606">
        <v>280.93959087961611</v>
      </c>
      <c r="L198" s="606">
        <v>195.39599316323026</v>
      </c>
      <c r="M198" s="606">
        <v>311.5946915582482</v>
      </c>
      <c r="N198" s="606">
        <v>292.85500721925177</v>
      </c>
      <c r="O198" s="606">
        <v>234.01894079288948</v>
      </c>
      <c r="P198" s="606">
        <v>340.81977414111242</v>
      </c>
      <c r="Q198" s="606">
        <v>176.85193902100946</v>
      </c>
      <c r="R198" s="606">
        <v>141.16150327366805</v>
      </c>
      <c r="S198" s="607">
        <v>464.42185867262515</v>
      </c>
      <c r="T198" s="608">
        <v>166.62003140034096</v>
      </c>
    </row>
    <row r="199" spans="1:26">
      <c r="A199" s="1021"/>
      <c r="B199" s="636" t="s">
        <v>26</v>
      </c>
      <c r="C199" s="604">
        <v>704.40293768224558</v>
      </c>
      <c r="D199" s="606">
        <v>1560.3577025552161</v>
      </c>
      <c r="E199" s="606">
        <v>213.58072339103848</v>
      </c>
      <c r="F199" s="606">
        <v>189.73663401580546</v>
      </c>
      <c r="G199" s="606">
        <v>248.64476119225878</v>
      </c>
      <c r="H199" s="606">
        <v>152.20141079339149</v>
      </c>
      <c r="I199" s="606">
        <v>327.4495126578355</v>
      </c>
      <c r="J199" s="606">
        <v>320.08050852876255</v>
      </c>
      <c r="K199" s="606">
        <v>281.85085357330809</v>
      </c>
      <c r="L199" s="606">
        <v>267.96017807791543</v>
      </c>
      <c r="M199" s="606">
        <v>320.15083682362541</v>
      </c>
      <c r="N199" s="606">
        <v>275.17712715408078</v>
      </c>
      <c r="O199" s="606">
        <v>190.2754347615944</v>
      </c>
      <c r="P199" s="606">
        <v>379.22909690440741</v>
      </c>
      <c r="Q199" s="606">
        <v>146.12005498113885</v>
      </c>
      <c r="R199" s="606">
        <v>173.9631616006487</v>
      </c>
      <c r="S199" s="607">
        <v>504.7065278442779</v>
      </c>
      <c r="T199" s="608">
        <v>195.41508598511177</v>
      </c>
    </row>
    <row r="200" spans="1:26">
      <c r="A200" s="1021"/>
      <c r="B200" s="636" t="s">
        <v>27</v>
      </c>
      <c r="C200" s="604">
        <v>852.64742606406082</v>
      </c>
      <c r="D200" s="606">
        <v>1790.7132544681992</v>
      </c>
      <c r="E200" s="606">
        <v>268.77470755780769</v>
      </c>
      <c r="F200" s="606">
        <v>191.53274042111281</v>
      </c>
      <c r="G200" s="606">
        <v>268.32794103960777</v>
      </c>
      <c r="H200" s="606">
        <v>176.68007233484062</v>
      </c>
      <c r="I200" s="606">
        <v>349.56150100139496</v>
      </c>
      <c r="J200" s="606">
        <v>368.85422112552482</v>
      </c>
      <c r="K200" s="606">
        <v>317.30546987265933</v>
      </c>
      <c r="L200" s="606">
        <v>294.95479718462593</v>
      </c>
      <c r="M200" s="606">
        <v>418.23278414131374</v>
      </c>
      <c r="N200" s="606">
        <v>284.51830689919888</v>
      </c>
      <c r="O200" s="606">
        <v>235.37558219176145</v>
      </c>
      <c r="P200" s="606">
        <v>424.2879465549363</v>
      </c>
      <c r="Q200" s="606">
        <v>173.2944858752596</v>
      </c>
      <c r="R200" s="606">
        <v>203.05464406676288</v>
      </c>
      <c r="S200" s="607">
        <v>542.198080882559</v>
      </c>
      <c r="T200" s="608">
        <v>198.67911581929289</v>
      </c>
    </row>
    <row r="201" spans="1:26">
      <c r="A201" s="1021"/>
      <c r="B201" s="636" t="s">
        <v>28</v>
      </c>
      <c r="C201" s="604">
        <v>1031.3038916784335</v>
      </c>
      <c r="D201" s="606">
        <v>2548.1489191339997</v>
      </c>
      <c r="E201" s="606">
        <v>311.46796872702924</v>
      </c>
      <c r="F201" s="606">
        <v>195.39876644909202</v>
      </c>
      <c r="G201" s="606">
        <v>291.13973412937696</v>
      </c>
      <c r="H201" s="606">
        <v>229.73267106837881</v>
      </c>
      <c r="I201" s="606">
        <v>397.21377197890325</v>
      </c>
      <c r="J201" s="606">
        <v>421.77534370467862</v>
      </c>
      <c r="K201" s="606">
        <v>349.6680139780247</v>
      </c>
      <c r="L201" s="606">
        <v>365.9753836318954</v>
      </c>
      <c r="M201" s="606">
        <v>489.92047950169069</v>
      </c>
      <c r="N201" s="606">
        <v>301.97886552745143</v>
      </c>
      <c r="O201" s="606">
        <v>234.01894079288948</v>
      </c>
      <c r="P201" s="606">
        <v>423.24776629224925</v>
      </c>
      <c r="Q201" s="606">
        <v>220.68326652915042</v>
      </c>
      <c r="R201" s="606">
        <v>221.90610539928846</v>
      </c>
      <c r="S201" s="607">
        <v>785.63512433328083</v>
      </c>
      <c r="T201" s="608">
        <v>204.67633473679899</v>
      </c>
    </row>
    <row r="202" spans="1:26">
      <c r="A202" s="1021"/>
      <c r="B202" s="636" t="s">
        <v>29</v>
      </c>
      <c r="C202" s="604">
        <v>683.11767141790278</v>
      </c>
      <c r="D202" s="606">
        <v>1154.2765386023557</v>
      </c>
      <c r="E202" s="606">
        <v>375.42598642372252</v>
      </c>
      <c r="F202" s="606">
        <v>205.78584523128595</v>
      </c>
      <c r="G202" s="606">
        <v>451.30160721818839</v>
      </c>
      <c r="H202" s="606">
        <v>210.30492762892672</v>
      </c>
      <c r="I202" s="606">
        <v>364.78575232046131</v>
      </c>
      <c r="J202" s="606">
        <v>421.93813540362106</v>
      </c>
      <c r="K202" s="606">
        <v>298.89440206468362</v>
      </c>
      <c r="L202" s="606">
        <v>361.90428657020846</v>
      </c>
      <c r="M202" s="606">
        <v>324.89332268981224</v>
      </c>
      <c r="N202" s="606">
        <v>354.68992867261244</v>
      </c>
      <c r="O202" s="606">
        <v>181.46638685596506</v>
      </c>
      <c r="P202" s="606">
        <v>374.96359426595984</v>
      </c>
      <c r="Q202" s="606">
        <v>180.18493953777414</v>
      </c>
      <c r="R202" s="606">
        <v>179.50968332434786</v>
      </c>
      <c r="S202" s="607">
        <v>507.72990412912418</v>
      </c>
      <c r="T202" s="608">
        <v>211.2833079907839</v>
      </c>
    </row>
    <row r="203" spans="1:26">
      <c r="A203" s="1021"/>
      <c r="B203" s="636" t="s">
        <v>30</v>
      </c>
      <c r="C203" s="604">
        <v>1190.295715015254</v>
      </c>
      <c r="D203" s="606">
        <v>1715.2040620494377</v>
      </c>
      <c r="E203" s="606">
        <v>376.24219671375857</v>
      </c>
      <c r="F203" s="606">
        <v>210.4120305701077</v>
      </c>
      <c r="G203" s="606">
        <v>448.86710601849688</v>
      </c>
      <c r="H203" s="606">
        <v>259.94098310694238</v>
      </c>
      <c r="I203" s="606">
        <v>360.66987936904854</v>
      </c>
      <c r="J203" s="606">
        <v>470.05736782776114</v>
      </c>
      <c r="K203" s="606">
        <v>310.17065501494545</v>
      </c>
      <c r="L203" s="606">
        <v>382.982923953696</v>
      </c>
      <c r="M203" s="606">
        <v>400.6097206042129</v>
      </c>
      <c r="N203" s="606">
        <v>375.91536528010096</v>
      </c>
      <c r="O203" s="606">
        <v>244.18463009739079</v>
      </c>
      <c r="P203" s="606">
        <v>418.72822023027965</v>
      </c>
      <c r="Q203" s="606">
        <v>184.46913716167876</v>
      </c>
      <c r="R203" s="606">
        <v>204.85284037490123</v>
      </c>
      <c r="S203" s="607">
        <v>702.04108366411128</v>
      </c>
      <c r="T203" s="608">
        <v>218.22932488987655</v>
      </c>
    </row>
    <row r="204" spans="1:26">
      <c r="A204" s="1021"/>
      <c r="B204" s="636" t="s">
        <v>31</v>
      </c>
      <c r="C204" s="604">
        <v>1186.3149226290766</v>
      </c>
      <c r="D204" s="606">
        <v>1712.6025604353292</v>
      </c>
      <c r="E204" s="606">
        <v>401.12678503722964</v>
      </c>
      <c r="F204" s="606">
        <v>214.84058316199446</v>
      </c>
      <c r="G204" s="606">
        <v>451.19756115655582</v>
      </c>
      <c r="H204" s="606">
        <v>261.40028791195311</v>
      </c>
      <c r="I204" s="606">
        <v>337.75723127927273</v>
      </c>
      <c r="J204" s="606">
        <v>453.86621966926157</v>
      </c>
      <c r="K204" s="606">
        <v>316.498751897033</v>
      </c>
      <c r="L204" s="606">
        <v>397.21297056548315</v>
      </c>
      <c r="M204" s="606">
        <v>476.2594975403814</v>
      </c>
      <c r="N204" s="606">
        <v>424.38798568154817</v>
      </c>
      <c r="O204" s="606">
        <v>216.40084498163068</v>
      </c>
      <c r="P204" s="606">
        <v>418.58937332554888</v>
      </c>
      <c r="Q204" s="606">
        <v>217.42440749806966</v>
      </c>
      <c r="R204" s="606">
        <v>218.14506969220153</v>
      </c>
      <c r="S204" s="607">
        <v>680.8817021111239</v>
      </c>
      <c r="T204" s="608">
        <v>222.58499610533988</v>
      </c>
    </row>
    <row r="205" spans="1:26">
      <c r="A205" s="1021"/>
      <c r="B205" s="636" t="s">
        <v>32</v>
      </c>
      <c r="C205" s="604">
        <v>954.21840379704224</v>
      </c>
      <c r="D205" s="606">
        <v>1047.9982888633424</v>
      </c>
      <c r="E205" s="606">
        <v>355.76648989565035</v>
      </c>
      <c r="F205" s="606">
        <v>257.49017194653487</v>
      </c>
      <c r="G205" s="606">
        <v>458.58045034665651</v>
      </c>
      <c r="H205" s="606">
        <v>196.85704484364439</v>
      </c>
      <c r="I205" s="606">
        <v>359.80966443695581</v>
      </c>
      <c r="J205" s="606">
        <v>410.47647050355494</v>
      </c>
      <c r="K205" s="606">
        <v>252.29743314574611</v>
      </c>
      <c r="L205" s="606">
        <v>371.3769329877195</v>
      </c>
      <c r="M205" s="606">
        <v>322.31837974543129</v>
      </c>
      <c r="N205" s="606">
        <v>327.40189538391854</v>
      </c>
      <c r="O205" s="606">
        <v>181.46638685596506</v>
      </c>
      <c r="P205" s="606">
        <v>445.8459109978881</v>
      </c>
      <c r="Q205" s="606">
        <v>180.18493953777414</v>
      </c>
      <c r="R205" s="606">
        <v>175.75570889033102</v>
      </c>
      <c r="S205" s="607">
        <v>527.30875142182981</v>
      </c>
      <c r="T205" s="608">
        <v>262.32273177495546</v>
      </c>
    </row>
    <row r="206" spans="1:26">
      <c r="A206" s="1021"/>
      <c r="B206" s="636" t="s">
        <v>33</v>
      </c>
      <c r="C206" s="604">
        <v>1035.98689026391</v>
      </c>
      <c r="D206" s="606">
        <v>1043.2364514682204</v>
      </c>
      <c r="E206" s="606">
        <v>323.23630972299293</v>
      </c>
      <c r="F206" s="606">
        <v>264.45574618116757</v>
      </c>
      <c r="G206" s="606">
        <v>462.01700685553658</v>
      </c>
      <c r="H206" s="606">
        <v>241.57954881915887</v>
      </c>
      <c r="I206" s="606">
        <v>333.21594815961322</v>
      </c>
      <c r="J206" s="606">
        <v>415.89403632741681</v>
      </c>
      <c r="K206" s="606">
        <v>256.92437078908358</v>
      </c>
      <c r="L206" s="606">
        <v>402.28129704937714</v>
      </c>
      <c r="M206" s="606">
        <v>372.39501856095467</v>
      </c>
      <c r="N206" s="606">
        <v>351.4209364588416</v>
      </c>
      <c r="O206" s="606">
        <v>244.18463009739079</v>
      </c>
      <c r="P206" s="606">
        <v>465.33457111508261</v>
      </c>
      <c r="Q206" s="606">
        <v>184.46913716167876</v>
      </c>
      <c r="R206" s="606">
        <v>204.02319370163897</v>
      </c>
      <c r="S206" s="607">
        <v>702.04108366411128</v>
      </c>
      <c r="T206" s="608">
        <v>269.62067623061489</v>
      </c>
    </row>
    <row r="207" spans="1:26" ht="16.5" thickBot="1">
      <c r="A207" s="1022"/>
      <c r="B207" s="637" t="s">
        <v>34</v>
      </c>
      <c r="C207" s="610">
        <v>965.02190663845226</v>
      </c>
      <c r="D207" s="612">
        <v>1035.0703790394921</v>
      </c>
      <c r="E207" s="612">
        <v>354.26888856689635</v>
      </c>
      <c r="F207" s="612">
        <v>274.96353982368777</v>
      </c>
      <c r="G207" s="612">
        <v>470.61693412837565</v>
      </c>
      <c r="H207" s="612">
        <v>262.41162578388975</v>
      </c>
      <c r="I207" s="612">
        <v>316.30901300441076</v>
      </c>
      <c r="J207" s="612">
        <v>413.02808690024432</v>
      </c>
      <c r="K207" s="612">
        <v>263.48555349685523</v>
      </c>
      <c r="L207" s="612">
        <v>378.37908572721915</v>
      </c>
      <c r="M207" s="612">
        <v>476.00286277734733</v>
      </c>
      <c r="N207" s="612">
        <v>399.11346952752592</v>
      </c>
      <c r="O207" s="612">
        <v>216.40084498163068</v>
      </c>
      <c r="P207" s="612">
        <v>492.8635159239912</v>
      </c>
      <c r="Q207" s="612">
        <v>217.42440749806966</v>
      </c>
      <c r="R207" s="612">
        <v>218.14506969220153</v>
      </c>
      <c r="S207" s="613">
        <v>680.8817021111239</v>
      </c>
      <c r="T207" s="614">
        <v>280.20973091736465</v>
      </c>
    </row>
    <row r="211" spans="1:1">
      <c r="A211" s="638" t="s">
        <v>539</v>
      </c>
    </row>
  </sheetData>
  <mergeCells count="17">
    <mergeCell ref="A112:A123"/>
    <mergeCell ref="A124:A135"/>
    <mergeCell ref="A136:A147"/>
    <mergeCell ref="A196:A207"/>
    <mergeCell ref="A64:A75"/>
    <mergeCell ref="A148:A159"/>
    <mergeCell ref="A160:A171"/>
    <mergeCell ref="A172:A183"/>
    <mergeCell ref="A184:A195"/>
    <mergeCell ref="A76:A87"/>
    <mergeCell ref="A88:A99"/>
    <mergeCell ref="A100:A111"/>
    <mergeCell ref="A4:A15"/>
    <mergeCell ref="A16:A27"/>
    <mergeCell ref="A28:A39"/>
    <mergeCell ref="A40:A51"/>
    <mergeCell ref="A52:A63"/>
  </mergeCells>
  <hyperlinks>
    <hyperlink ref="A1" location="Menu!A1" display="Return to Menu"/>
  </hyperlinks>
  <pageMargins left="0.9" right="0.55000000000000004" top="0.5" bottom="0.2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22"/>
  <sheetViews>
    <sheetView view="pageBreakPreview" zoomScale="90" zoomScaleSheetLayoutView="90" workbookViewId="0">
      <pane xSplit="2" ySplit="3" topLeftCell="C198" activePane="bottomRight" state="frozen"/>
      <selection activeCell="E63" sqref="E63"/>
      <selection pane="topRight" activeCell="E63" sqref="E63"/>
      <selection pane="bottomLeft" activeCell="E63" sqref="E63"/>
      <selection pane="bottomRight" activeCell="B100" sqref="A100:XFD101"/>
    </sheetView>
  </sheetViews>
  <sheetFormatPr defaultColWidth="9.140625" defaultRowHeight="15.75"/>
  <cols>
    <col min="1" max="1" width="13.140625" style="639" customWidth="1"/>
    <col min="2" max="2" width="8.7109375" style="639" customWidth="1"/>
    <col min="3" max="4" width="8.28515625" style="584" customWidth="1"/>
    <col min="5" max="6" width="10" style="584" customWidth="1"/>
    <col min="7" max="9" width="8.28515625" style="584" customWidth="1"/>
    <col min="10" max="10" width="10" style="584" customWidth="1"/>
    <col min="11" max="11" width="8.28515625" style="584" customWidth="1"/>
    <col min="12" max="12" width="10" style="584" customWidth="1"/>
    <col min="13" max="13" width="8.28515625" style="584" customWidth="1"/>
    <col min="14" max="16" width="10" style="584" customWidth="1"/>
    <col min="17" max="17" width="8.28515625" style="584" customWidth="1"/>
    <col min="18" max="18" width="10" style="584" customWidth="1"/>
    <col min="19" max="19" width="8.28515625" style="584" customWidth="1"/>
    <col min="20" max="20" width="10" style="584" customWidth="1"/>
    <col min="21" max="22" width="8.28515625" style="584" customWidth="1"/>
    <col min="23" max="214" width="9.140625" style="584"/>
    <col min="215" max="215" width="6.28515625" style="584" customWidth="1"/>
    <col min="216" max="217" width="8.28515625" style="584" customWidth="1"/>
    <col min="218" max="219" width="10" style="584" customWidth="1"/>
    <col min="220" max="222" width="8.28515625" style="584" customWidth="1"/>
    <col min="223" max="223" width="10" style="584" customWidth="1"/>
    <col min="224" max="224" width="8.28515625" style="584" customWidth="1"/>
    <col min="225" max="225" width="10" style="584" customWidth="1"/>
    <col min="226" max="226" width="8.28515625" style="584" customWidth="1"/>
    <col min="227" max="229" width="10" style="584" customWidth="1"/>
    <col min="230" max="230" width="8.28515625" style="584" customWidth="1"/>
    <col min="231" max="231" width="10" style="584" customWidth="1"/>
    <col min="232" max="232" width="8.28515625" style="584" customWidth="1"/>
    <col min="233" max="233" width="10" style="584" customWidth="1"/>
    <col min="234" max="235" width="8.28515625" style="584" customWidth="1"/>
    <col min="236" max="16384" width="9.140625" style="584"/>
  </cols>
  <sheetData>
    <row r="1" spans="1:22" ht="26.25">
      <c r="A1" s="1" t="s">
        <v>0</v>
      </c>
      <c r="B1" s="582"/>
      <c r="C1" s="583"/>
    </row>
    <row r="2" spans="1:22" s="585" customFormat="1" ht="17.25" customHeight="1" thickBot="1">
      <c r="A2" s="585" t="s">
        <v>1294</v>
      </c>
    </row>
    <row r="3" spans="1:22" s="595" customFormat="1" ht="147.75" customHeight="1" thickBot="1">
      <c r="A3" s="640" t="s">
        <v>7</v>
      </c>
      <c r="B3" s="641" t="s">
        <v>22</v>
      </c>
      <c r="C3" s="642" t="s">
        <v>521</v>
      </c>
      <c r="D3" s="643" t="s">
        <v>522</v>
      </c>
      <c r="E3" s="643" t="s">
        <v>540</v>
      </c>
      <c r="F3" s="644" t="s">
        <v>523</v>
      </c>
      <c r="G3" s="644" t="s">
        <v>524</v>
      </c>
      <c r="H3" s="644" t="s">
        <v>525</v>
      </c>
      <c r="I3" s="644" t="s">
        <v>526</v>
      </c>
      <c r="J3" s="644" t="s">
        <v>527</v>
      </c>
      <c r="K3" s="644" t="s">
        <v>528</v>
      </c>
      <c r="L3" s="645" t="s">
        <v>529</v>
      </c>
      <c r="M3" s="644" t="s">
        <v>530</v>
      </c>
      <c r="N3" s="643" t="s">
        <v>531</v>
      </c>
      <c r="O3" s="643" t="s">
        <v>532</v>
      </c>
      <c r="P3" s="644" t="s">
        <v>533</v>
      </c>
      <c r="Q3" s="644" t="s">
        <v>534</v>
      </c>
      <c r="R3" s="644" t="s">
        <v>535</v>
      </c>
      <c r="S3" s="644" t="s">
        <v>536</v>
      </c>
      <c r="T3" s="644" t="s">
        <v>541</v>
      </c>
      <c r="U3" s="646" t="s">
        <v>537</v>
      </c>
      <c r="V3" s="647" t="s">
        <v>542</v>
      </c>
    </row>
    <row r="4" spans="1:22">
      <c r="A4" s="1023">
        <v>2000</v>
      </c>
      <c r="B4" s="648" t="s">
        <v>23</v>
      </c>
      <c r="C4" s="649">
        <v>111.92351552708652</v>
      </c>
      <c r="D4" s="650">
        <v>85.783985756326302</v>
      </c>
      <c r="E4" s="650">
        <v>89.675542700555937</v>
      </c>
      <c r="F4" s="651">
        <v>92.050765227999563</v>
      </c>
      <c r="G4" s="651">
        <v>142.34614874845059</v>
      </c>
      <c r="H4" s="651">
        <v>216.03257712043794</v>
      </c>
      <c r="I4" s="651">
        <v>50.259060764260923</v>
      </c>
      <c r="J4" s="651">
        <v>97.823667867684023</v>
      </c>
      <c r="K4" s="651">
        <v>82.844417390246889</v>
      </c>
      <c r="L4" s="652">
        <v>114.79307523131175</v>
      </c>
      <c r="M4" s="651">
        <v>98.256537518692824</v>
      </c>
      <c r="N4" s="650">
        <v>86.755606917867723</v>
      </c>
      <c r="O4" s="650">
        <v>114.66520908700686</v>
      </c>
      <c r="P4" s="651">
        <v>99.085215718741992</v>
      </c>
      <c r="Q4" s="651">
        <v>118.2901684518999</v>
      </c>
      <c r="R4" s="651">
        <v>94.193893597450881</v>
      </c>
      <c r="S4" s="651">
        <v>98.039094220650242</v>
      </c>
      <c r="T4" s="651">
        <v>129.22353637986529</v>
      </c>
      <c r="U4" s="653">
        <v>95.087076665275575</v>
      </c>
      <c r="V4" s="654">
        <v>108.17916526613688</v>
      </c>
    </row>
    <row r="5" spans="1:22">
      <c r="A5" s="1024"/>
      <c r="B5" s="655" t="s">
        <v>24</v>
      </c>
      <c r="C5" s="656">
        <v>157.45066956867598</v>
      </c>
      <c r="D5" s="657">
        <v>96.54636974130149</v>
      </c>
      <c r="E5" s="657">
        <v>134.5314786480815</v>
      </c>
      <c r="F5" s="658">
        <v>93.929803490918914</v>
      </c>
      <c r="G5" s="658">
        <v>98.192330479057816</v>
      </c>
      <c r="H5" s="658">
        <v>258.86887220316839</v>
      </c>
      <c r="I5" s="658">
        <v>54.208141803949296</v>
      </c>
      <c r="J5" s="658">
        <v>96.325814487294608</v>
      </c>
      <c r="K5" s="658">
        <v>88.300712300762683</v>
      </c>
      <c r="L5" s="659">
        <v>100.3438155335849</v>
      </c>
      <c r="M5" s="658">
        <v>107.93015253090927</v>
      </c>
      <c r="N5" s="657">
        <v>99.504541370831447</v>
      </c>
      <c r="O5" s="657">
        <v>146.68004989251111</v>
      </c>
      <c r="P5" s="658">
        <v>124.0007335398594</v>
      </c>
      <c r="Q5" s="658">
        <v>104.18942214640177</v>
      </c>
      <c r="R5" s="658">
        <v>114.76222319199962</v>
      </c>
      <c r="S5" s="658">
        <v>103.207827283703</v>
      </c>
      <c r="T5" s="658">
        <v>89.557249411394977</v>
      </c>
      <c r="U5" s="660">
        <v>111.64322100926113</v>
      </c>
      <c r="V5" s="661">
        <v>119.14423410768472</v>
      </c>
    </row>
    <row r="6" spans="1:22">
      <c r="A6" s="1024"/>
      <c r="B6" s="655" t="s">
        <v>25</v>
      </c>
      <c r="C6" s="656">
        <v>98.696510527706394</v>
      </c>
      <c r="D6" s="657">
        <v>97.879688077962442</v>
      </c>
      <c r="E6" s="657">
        <v>135.70028513481103</v>
      </c>
      <c r="F6" s="658">
        <v>94.538661781425986</v>
      </c>
      <c r="G6" s="658">
        <v>81.403630700006701</v>
      </c>
      <c r="H6" s="658">
        <v>214.9575352174017</v>
      </c>
      <c r="I6" s="658">
        <v>72.884702769847379</v>
      </c>
      <c r="J6" s="658">
        <v>94.754113763289922</v>
      </c>
      <c r="K6" s="658">
        <v>103.8647490194371</v>
      </c>
      <c r="L6" s="659">
        <v>89.440727690523033</v>
      </c>
      <c r="M6" s="658">
        <v>106.65507220014619</v>
      </c>
      <c r="N6" s="657">
        <v>121.85232895614223</v>
      </c>
      <c r="O6" s="657">
        <v>126.94887406162749</v>
      </c>
      <c r="P6" s="658">
        <v>122.273405573484</v>
      </c>
      <c r="Q6" s="658">
        <v>124.7383084954589</v>
      </c>
      <c r="R6" s="658">
        <v>97.799270460493176</v>
      </c>
      <c r="S6" s="658">
        <v>115.40679532061361</v>
      </c>
      <c r="T6" s="658">
        <v>100.2095800395832</v>
      </c>
      <c r="U6" s="660">
        <v>96.773185652908325</v>
      </c>
      <c r="V6" s="661">
        <v>113.01050627949304</v>
      </c>
    </row>
    <row r="7" spans="1:22">
      <c r="A7" s="1024"/>
      <c r="B7" s="655" t="s">
        <v>26</v>
      </c>
      <c r="C7" s="656">
        <v>57.705198220734587</v>
      </c>
      <c r="D7" s="657">
        <v>99.576695296431382</v>
      </c>
      <c r="E7" s="657">
        <v>137.39505454056882</v>
      </c>
      <c r="F7" s="658">
        <v>98.859818863945407</v>
      </c>
      <c r="G7" s="658">
        <v>112.25334794347826</v>
      </c>
      <c r="H7" s="658">
        <v>198.82167927088847</v>
      </c>
      <c r="I7" s="658">
        <v>65.17400373988761</v>
      </c>
      <c r="J7" s="658">
        <v>95.274295783521723</v>
      </c>
      <c r="K7" s="658">
        <v>100.945852960861</v>
      </c>
      <c r="L7" s="659">
        <v>92.574282475597627</v>
      </c>
      <c r="M7" s="658">
        <v>97.750669246462792</v>
      </c>
      <c r="N7" s="657">
        <v>93.123095263506386</v>
      </c>
      <c r="O7" s="657">
        <v>146.17330414473895</v>
      </c>
      <c r="P7" s="658">
        <v>96.717538755485961</v>
      </c>
      <c r="Q7" s="658">
        <v>117.75264362423435</v>
      </c>
      <c r="R7" s="658">
        <v>110.88897035837728</v>
      </c>
      <c r="S7" s="658">
        <v>116.71696955388312</v>
      </c>
      <c r="T7" s="658">
        <v>127.85393712689505</v>
      </c>
      <c r="U7" s="660">
        <v>105.81662123978842</v>
      </c>
      <c r="V7" s="661">
        <v>111.38364549513244</v>
      </c>
    </row>
    <row r="8" spans="1:22">
      <c r="A8" s="1024"/>
      <c r="B8" s="655" t="s">
        <v>27</v>
      </c>
      <c r="C8" s="656">
        <v>100.80605802008996</v>
      </c>
      <c r="D8" s="657">
        <v>99.971154702434021</v>
      </c>
      <c r="E8" s="657">
        <v>137.74569648658766</v>
      </c>
      <c r="F8" s="658">
        <v>110.49971585351308</v>
      </c>
      <c r="G8" s="658">
        <v>96.508745486766202</v>
      </c>
      <c r="H8" s="658">
        <v>358.642390479997</v>
      </c>
      <c r="I8" s="658">
        <v>55.98620517048019</v>
      </c>
      <c r="J8" s="658">
        <v>95.603998888880071</v>
      </c>
      <c r="K8" s="658">
        <v>92.614798729499583</v>
      </c>
      <c r="L8" s="659">
        <v>91.945323262140533</v>
      </c>
      <c r="M8" s="658">
        <v>98.094985696984537</v>
      </c>
      <c r="N8" s="657">
        <v>90.57928760431362</v>
      </c>
      <c r="O8" s="657">
        <v>112.73507497367437</v>
      </c>
      <c r="P8" s="658">
        <v>97.148025476077976</v>
      </c>
      <c r="Q8" s="658">
        <v>88.185354126009756</v>
      </c>
      <c r="R8" s="658">
        <v>89.426162720779132</v>
      </c>
      <c r="S8" s="658">
        <v>101.03764305262591</v>
      </c>
      <c r="T8" s="658">
        <v>116.72376750851676</v>
      </c>
      <c r="U8" s="660">
        <v>95.75709553630017</v>
      </c>
      <c r="V8" s="661">
        <v>120.1143154429714</v>
      </c>
    </row>
    <row r="9" spans="1:22">
      <c r="A9" s="1024"/>
      <c r="B9" s="655" t="s">
        <v>28</v>
      </c>
      <c r="C9" s="656">
        <v>76.842341190168341</v>
      </c>
      <c r="D9" s="657">
        <v>97.990573967743771</v>
      </c>
      <c r="E9" s="657">
        <v>135.87560610782049</v>
      </c>
      <c r="F9" s="658">
        <v>98.638324368904705</v>
      </c>
      <c r="G9" s="658">
        <v>160.49676735043892</v>
      </c>
      <c r="H9" s="658">
        <v>152.39439147599199</v>
      </c>
      <c r="I9" s="658">
        <v>50.220903294683389</v>
      </c>
      <c r="J9" s="658">
        <v>95.957997020871304</v>
      </c>
      <c r="K9" s="658">
        <v>129.52207878295593</v>
      </c>
      <c r="L9" s="659">
        <v>94.602618022941499</v>
      </c>
      <c r="M9" s="658">
        <v>106.44574838368398</v>
      </c>
      <c r="N9" s="657">
        <v>91.827014473674765</v>
      </c>
      <c r="O9" s="657">
        <v>123.08910314520607</v>
      </c>
      <c r="P9" s="658">
        <v>123.62943874334883</v>
      </c>
      <c r="Q9" s="658">
        <v>125.17231873069808</v>
      </c>
      <c r="R9" s="658">
        <v>90.143142460292196</v>
      </c>
      <c r="S9" s="658">
        <v>114.28315804821872</v>
      </c>
      <c r="T9" s="658">
        <v>82.817074703438976</v>
      </c>
      <c r="U9" s="660">
        <v>90.016683894025277</v>
      </c>
      <c r="V9" s="661">
        <v>101.88652468776486</v>
      </c>
    </row>
    <row r="10" spans="1:22">
      <c r="A10" s="1024"/>
      <c r="B10" s="655" t="s">
        <v>29</v>
      </c>
      <c r="C10" s="656">
        <v>94.737399215041123</v>
      </c>
      <c r="D10" s="657">
        <v>92.791499190027579</v>
      </c>
      <c r="E10" s="657">
        <v>142.14624379210119</v>
      </c>
      <c r="F10" s="658">
        <v>100.94354136776489</v>
      </c>
      <c r="G10" s="658">
        <v>99.79847550297157</v>
      </c>
      <c r="H10" s="658">
        <v>217.43323195709297</v>
      </c>
      <c r="I10" s="658">
        <v>57.968883523871575</v>
      </c>
      <c r="J10" s="658">
        <v>96.497373966540906</v>
      </c>
      <c r="K10" s="658">
        <v>85.048759652890681</v>
      </c>
      <c r="L10" s="659">
        <v>95.652316729746374</v>
      </c>
      <c r="M10" s="658">
        <v>106.49677938158396</v>
      </c>
      <c r="N10" s="657">
        <v>96.384925870664446</v>
      </c>
      <c r="O10" s="657">
        <v>97.453484661686602</v>
      </c>
      <c r="P10" s="658">
        <v>123.95230378379283</v>
      </c>
      <c r="Q10" s="658">
        <v>111.18550528782902</v>
      </c>
      <c r="R10" s="658">
        <v>93.005676210100617</v>
      </c>
      <c r="S10" s="658">
        <v>113.34342343205712</v>
      </c>
      <c r="T10" s="658">
        <v>86.974962773748814</v>
      </c>
      <c r="U10" s="660">
        <v>95.348777366215856</v>
      </c>
      <c r="V10" s="661">
        <v>107.7953325593104</v>
      </c>
    </row>
    <row r="11" spans="1:22">
      <c r="A11" s="1024"/>
      <c r="B11" s="655" t="s">
        <v>30</v>
      </c>
      <c r="C11" s="656">
        <v>75.845783725796409</v>
      </c>
      <c r="D11" s="657">
        <v>89.302930000866354</v>
      </c>
      <c r="E11" s="657">
        <v>138.63982433191268</v>
      </c>
      <c r="F11" s="658">
        <v>94.393592410098776</v>
      </c>
      <c r="G11" s="658">
        <v>99.187464125609253</v>
      </c>
      <c r="H11" s="658">
        <v>242.79559045343626</v>
      </c>
      <c r="I11" s="658">
        <v>49.522268921577087</v>
      </c>
      <c r="J11" s="658">
        <v>96.955427663680396</v>
      </c>
      <c r="K11" s="658">
        <v>86.572356981422843</v>
      </c>
      <c r="L11" s="659">
        <v>97.988541032467211</v>
      </c>
      <c r="M11" s="658">
        <v>107.28473619789284</v>
      </c>
      <c r="N11" s="657">
        <v>106.74333990636831</v>
      </c>
      <c r="O11" s="657">
        <v>131.2987076857014</v>
      </c>
      <c r="P11" s="658">
        <v>124.42045809243663</v>
      </c>
      <c r="Q11" s="658">
        <v>116.50239471354671</v>
      </c>
      <c r="R11" s="658">
        <v>94.331104214110368</v>
      </c>
      <c r="S11" s="658">
        <v>112.08295636167662</v>
      </c>
      <c r="T11" s="658">
        <v>94.736283302476139</v>
      </c>
      <c r="U11" s="660">
        <v>99.291267879409105</v>
      </c>
      <c r="V11" s="661">
        <v>109.35461047048979</v>
      </c>
    </row>
    <row r="12" spans="1:22">
      <c r="A12" s="1024"/>
      <c r="B12" s="655" t="s">
        <v>31</v>
      </c>
      <c r="C12" s="656">
        <v>76.2575791580079</v>
      </c>
      <c r="D12" s="657">
        <v>91.37674232524509</v>
      </c>
      <c r="E12" s="657">
        <v>140.80211633236226</v>
      </c>
      <c r="F12" s="658">
        <v>91.782674979322707</v>
      </c>
      <c r="G12" s="658">
        <v>108.65703977019237</v>
      </c>
      <c r="H12" s="658">
        <v>170.36598597955185</v>
      </c>
      <c r="I12" s="658">
        <v>47.806018756684054</v>
      </c>
      <c r="J12" s="658">
        <v>97.659238157256269</v>
      </c>
      <c r="K12" s="658">
        <v>136.30590322702309</v>
      </c>
      <c r="L12" s="659">
        <v>131.02354631356945</v>
      </c>
      <c r="M12" s="658">
        <v>106.63653029370901</v>
      </c>
      <c r="N12" s="657">
        <v>88.573340537472973</v>
      </c>
      <c r="O12" s="657">
        <v>178.67601805575964</v>
      </c>
      <c r="P12" s="658">
        <v>124.51731760456981</v>
      </c>
      <c r="Q12" s="658">
        <v>108.23856145599208</v>
      </c>
      <c r="R12" s="658">
        <v>95.74463115450601</v>
      </c>
      <c r="S12" s="658">
        <v>109.22574876896131</v>
      </c>
      <c r="T12" s="658">
        <v>95.952209689160256</v>
      </c>
      <c r="U12" s="660">
        <v>97.96688970311105</v>
      </c>
      <c r="V12" s="661">
        <v>101.94890105422716</v>
      </c>
    </row>
    <row r="13" spans="1:22">
      <c r="A13" s="1024"/>
      <c r="B13" s="655" t="s">
        <v>32</v>
      </c>
      <c r="C13" s="656">
        <v>80.194342218704733</v>
      </c>
      <c r="D13" s="657">
        <v>92.914330989182886</v>
      </c>
      <c r="E13" s="657">
        <v>142.12676368398903</v>
      </c>
      <c r="F13" s="658">
        <v>100.83881587609554</v>
      </c>
      <c r="G13" s="658">
        <v>101.39807869459754</v>
      </c>
      <c r="H13" s="658">
        <v>210.45338647373356</v>
      </c>
      <c r="I13" s="658">
        <v>65.851861333192147</v>
      </c>
      <c r="J13" s="658">
        <v>96.673664554647431</v>
      </c>
      <c r="K13" s="658">
        <v>77.538335201472407</v>
      </c>
      <c r="L13" s="659">
        <v>91.781197293725697</v>
      </c>
      <c r="M13" s="658">
        <v>106.67260971225495</v>
      </c>
      <c r="N13" s="657">
        <v>94.381795461456704</v>
      </c>
      <c r="O13" s="657">
        <v>206.44951968131849</v>
      </c>
      <c r="P13" s="658">
        <v>124.0007335398594</v>
      </c>
      <c r="Q13" s="658">
        <v>95.407787895713625</v>
      </c>
      <c r="R13" s="658">
        <v>97.026281850775092</v>
      </c>
      <c r="S13" s="658">
        <v>112.83883219751273</v>
      </c>
      <c r="T13" s="658">
        <v>103.76051468753504</v>
      </c>
      <c r="U13" s="660">
        <v>114.09855263183789</v>
      </c>
      <c r="V13" s="661">
        <v>108.05145228705484</v>
      </c>
    </row>
    <row r="14" spans="1:22">
      <c r="A14" s="1024"/>
      <c r="B14" s="655" t="s">
        <v>33</v>
      </c>
      <c r="C14" s="656">
        <v>187.81671861400105</v>
      </c>
      <c r="D14" s="657">
        <v>90.605825703952647</v>
      </c>
      <c r="E14" s="657">
        <v>139.96447168353947</v>
      </c>
      <c r="F14" s="658">
        <v>97.148318850004046</v>
      </c>
      <c r="G14" s="658">
        <v>100.04473941984351</v>
      </c>
      <c r="H14" s="658">
        <v>220.87036936676714</v>
      </c>
      <c r="I14" s="658">
        <v>56.976444358328855</v>
      </c>
      <c r="J14" s="658">
        <v>103.68589230354695</v>
      </c>
      <c r="K14" s="658">
        <v>87.503164221700516</v>
      </c>
      <c r="L14" s="659">
        <v>92.241357462261206</v>
      </c>
      <c r="M14" s="658">
        <v>103.5583612656971</v>
      </c>
      <c r="N14" s="657">
        <v>89.292349916492782</v>
      </c>
      <c r="O14" s="657">
        <v>162.64932688519042</v>
      </c>
      <c r="P14" s="658">
        <v>99.893293884878318</v>
      </c>
      <c r="Q14" s="658">
        <v>97.411708005787389</v>
      </c>
      <c r="R14" s="658">
        <v>101.02191983354625</v>
      </c>
      <c r="S14" s="658">
        <v>102.37787956146478</v>
      </c>
      <c r="T14" s="658">
        <v>100.20082165895796</v>
      </c>
      <c r="U14" s="660">
        <v>98.539834188515343</v>
      </c>
      <c r="V14" s="661">
        <v>112.82433517096179</v>
      </c>
    </row>
    <row r="15" spans="1:22" ht="16.5" thickBot="1">
      <c r="A15" s="1025"/>
      <c r="B15" s="662" t="s">
        <v>34</v>
      </c>
      <c r="C15" s="663">
        <v>138.128640919725</v>
      </c>
      <c r="D15" s="664">
        <v>93.710546391568073</v>
      </c>
      <c r="E15" s="664">
        <v>142.92544811658757</v>
      </c>
      <c r="F15" s="665">
        <v>91.195413966465566</v>
      </c>
      <c r="G15" s="665">
        <v>95.985409455516447</v>
      </c>
      <c r="H15" s="665">
        <v>189.20656453602098</v>
      </c>
      <c r="I15" s="665">
        <v>56.792122719401519</v>
      </c>
      <c r="J15" s="665">
        <v>103.99753364380473</v>
      </c>
      <c r="K15" s="665">
        <v>101.52661655130228</v>
      </c>
      <c r="L15" s="666">
        <v>90.383510863611278</v>
      </c>
      <c r="M15" s="665">
        <v>103.98872078808974</v>
      </c>
      <c r="N15" s="664">
        <v>109.24824791224971</v>
      </c>
      <c r="O15" s="664">
        <v>104.88894893827417</v>
      </c>
      <c r="P15" s="665">
        <v>98.924698763546303</v>
      </c>
      <c r="Q15" s="665">
        <v>101.10757022500896</v>
      </c>
      <c r="R15" s="665">
        <v>117.15269570249033</v>
      </c>
      <c r="S15" s="665">
        <v>101.02738703645375</v>
      </c>
      <c r="T15" s="665">
        <v>113.70907445285995</v>
      </c>
      <c r="U15" s="667">
        <v>99.232832209782671</v>
      </c>
      <c r="V15" s="668">
        <v>108.98730783896093</v>
      </c>
    </row>
    <row r="16" spans="1:22">
      <c r="A16" s="1024">
        <v>2001</v>
      </c>
      <c r="B16" s="669" t="s">
        <v>23</v>
      </c>
      <c r="C16" s="670">
        <v>132.53537515797265</v>
      </c>
      <c r="D16" s="671">
        <v>88.726169220916006</v>
      </c>
      <c r="E16" s="671">
        <v>138.25022216966948</v>
      </c>
      <c r="F16" s="672">
        <v>95.812074306601374</v>
      </c>
      <c r="G16" s="672">
        <v>104.77791664822898</v>
      </c>
      <c r="H16" s="672">
        <v>96.032614003299997</v>
      </c>
      <c r="I16" s="672">
        <v>101.30324637859115</v>
      </c>
      <c r="J16" s="672">
        <v>103.96231452412982</v>
      </c>
      <c r="K16" s="672">
        <v>96.876722054011736</v>
      </c>
      <c r="L16" s="673">
        <v>97.267498061287711</v>
      </c>
      <c r="M16" s="672">
        <v>104.72130660911598</v>
      </c>
      <c r="N16" s="671">
        <v>99.255751740704724</v>
      </c>
      <c r="O16" s="671">
        <v>121.16645358871224</v>
      </c>
      <c r="P16" s="672">
        <v>99.521999088367721</v>
      </c>
      <c r="Q16" s="672">
        <v>111.17350592606637</v>
      </c>
      <c r="R16" s="672">
        <v>110.76505971644136</v>
      </c>
      <c r="S16" s="672">
        <v>106.71734733842901</v>
      </c>
      <c r="T16" s="672">
        <v>248.26395346046638</v>
      </c>
      <c r="U16" s="674">
        <v>98.775951923516971</v>
      </c>
      <c r="V16" s="675">
        <v>106.85572526739513</v>
      </c>
    </row>
    <row r="17" spans="1:22">
      <c r="A17" s="1024"/>
      <c r="B17" s="655" t="s">
        <v>24</v>
      </c>
      <c r="C17" s="656">
        <v>105.17052810091539</v>
      </c>
      <c r="D17" s="657">
        <v>105.17052810091539</v>
      </c>
      <c r="E17" s="657">
        <v>138.71195771061036</v>
      </c>
      <c r="F17" s="658">
        <v>105.47886696645409</v>
      </c>
      <c r="G17" s="658">
        <v>106.1258459770109</v>
      </c>
      <c r="H17" s="658">
        <v>97.304418085257694</v>
      </c>
      <c r="I17" s="658">
        <v>101.61746554773917</v>
      </c>
      <c r="J17" s="658">
        <v>104.35745931109096</v>
      </c>
      <c r="K17" s="658">
        <v>97.45222008214472</v>
      </c>
      <c r="L17" s="659">
        <v>97.844650565964997</v>
      </c>
      <c r="M17" s="658">
        <v>104.94526750949012</v>
      </c>
      <c r="N17" s="657">
        <v>99.576554728031468</v>
      </c>
      <c r="O17" s="657">
        <v>117.75169395642337</v>
      </c>
      <c r="P17" s="658">
        <v>99.887912800870907</v>
      </c>
      <c r="Q17" s="658">
        <v>108.0204741862823</v>
      </c>
      <c r="R17" s="658">
        <v>110.4065591562869</v>
      </c>
      <c r="S17" s="658">
        <v>106.30277100982534</v>
      </c>
      <c r="T17" s="658">
        <v>193.98029604578034</v>
      </c>
      <c r="U17" s="660">
        <v>107.7379026124531</v>
      </c>
      <c r="V17" s="661">
        <v>106.14887426275337</v>
      </c>
    </row>
    <row r="18" spans="1:22">
      <c r="A18" s="1024"/>
      <c r="B18" s="655" t="s">
        <v>25</v>
      </c>
      <c r="C18" s="656">
        <v>137.03866527019076</v>
      </c>
      <c r="D18" s="657">
        <v>137.03866527019076</v>
      </c>
      <c r="E18" s="657">
        <v>137.73795230500244</v>
      </c>
      <c r="F18" s="658">
        <v>103.47813725745317</v>
      </c>
      <c r="G18" s="658">
        <v>103.92554957267566</v>
      </c>
      <c r="H18" s="658">
        <v>95.921165445466741</v>
      </c>
      <c r="I18" s="658">
        <v>101.12195010758411</v>
      </c>
      <c r="J18" s="658">
        <v>103.71244355590433</v>
      </c>
      <c r="K18" s="658">
        <v>96.512804183280608</v>
      </c>
      <c r="L18" s="659">
        <v>96.902533977447689</v>
      </c>
      <c r="M18" s="658">
        <v>104.57968427505591</v>
      </c>
      <c r="N18" s="657">
        <v>99.052891028130389</v>
      </c>
      <c r="O18" s="657">
        <v>110.79910752326657</v>
      </c>
      <c r="P18" s="658">
        <v>99.290612476049517</v>
      </c>
      <c r="Q18" s="658">
        <v>107.61379385937656</v>
      </c>
      <c r="R18" s="658">
        <v>107.31922507329742</v>
      </c>
      <c r="S18" s="658">
        <v>112.8744857419689</v>
      </c>
      <c r="T18" s="658">
        <v>237.90341152688811</v>
      </c>
      <c r="U18" s="660">
        <v>113.61005288571808</v>
      </c>
      <c r="V18" s="661">
        <v>107.91271691236373</v>
      </c>
    </row>
    <row r="19" spans="1:22">
      <c r="A19" s="1024"/>
      <c r="B19" s="655" t="s">
        <v>26</v>
      </c>
      <c r="C19" s="656">
        <v>123.56964484228369</v>
      </c>
      <c r="D19" s="657">
        <v>105.50406743972941</v>
      </c>
      <c r="E19" s="657">
        <v>139.29636095397512</v>
      </c>
      <c r="F19" s="658">
        <v>106.07540393835383</v>
      </c>
      <c r="G19" s="658">
        <v>106.9385680723059</v>
      </c>
      <c r="H19" s="658">
        <v>97.7834556536327</v>
      </c>
      <c r="I19" s="658">
        <v>102.32237848148218</v>
      </c>
      <c r="J19" s="658">
        <v>104.59570837381756</v>
      </c>
      <c r="K19" s="658">
        <v>97.799211540283707</v>
      </c>
      <c r="L19" s="659">
        <v>98.192639576138049</v>
      </c>
      <c r="M19" s="658">
        <v>105.08030275824513</v>
      </c>
      <c r="N19" s="657">
        <v>99.769980058625578</v>
      </c>
      <c r="O19" s="657">
        <v>117.53650187057266</v>
      </c>
      <c r="P19" s="658">
        <v>100.10853724517432</v>
      </c>
      <c r="Q19" s="658">
        <v>108.04024961907173</v>
      </c>
      <c r="R19" s="658">
        <v>109.24749749365509</v>
      </c>
      <c r="S19" s="658">
        <v>106.76857560236851</v>
      </c>
      <c r="T19" s="658">
        <v>281.94877290210513</v>
      </c>
      <c r="U19" s="660">
        <v>108.46937608837312</v>
      </c>
      <c r="V19" s="661">
        <v>108.07792193150917</v>
      </c>
    </row>
    <row r="20" spans="1:22">
      <c r="A20" s="1024"/>
      <c r="B20" s="655" t="s">
        <v>27</v>
      </c>
      <c r="C20" s="656">
        <v>126.0229385287963</v>
      </c>
      <c r="D20" s="657">
        <v>103.11069236423621</v>
      </c>
      <c r="E20" s="657">
        <v>137.15354906163768</v>
      </c>
      <c r="F20" s="658">
        <v>101.47328042029537</v>
      </c>
      <c r="G20" s="658">
        <v>102.18117044131083</v>
      </c>
      <c r="H20" s="658">
        <v>94.747975380419163</v>
      </c>
      <c r="I20" s="658">
        <v>100.700302102188</v>
      </c>
      <c r="J20" s="658">
        <v>103.20107971395457</v>
      </c>
      <c r="K20" s="658">
        <v>95.768042029226166</v>
      </c>
      <c r="L20" s="659">
        <v>96.15563073610069</v>
      </c>
      <c r="M20" s="658">
        <v>104.28985252163051</v>
      </c>
      <c r="N20" s="657">
        <v>98.637734221001594</v>
      </c>
      <c r="O20" s="657">
        <v>111.36603770607431</v>
      </c>
      <c r="P20" s="658">
        <v>98.817077083398303</v>
      </c>
      <c r="Q20" s="658">
        <v>105.96238573387078</v>
      </c>
      <c r="R20" s="658">
        <v>108.38409007401691</v>
      </c>
      <c r="S20" s="658">
        <v>115.21784430866718</v>
      </c>
      <c r="T20" s="658">
        <v>250.45111471356876</v>
      </c>
      <c r="U20" s="660">
        <v>99.763849376138538</v>
      </c>
      <c r="V20" s="661">
        <v>107.16620268117016</v>
      </c>
    </row>
    <row r="21" spans="1:22">
      <c r="A21" s="1024"/>
      <c r="B21" s="655" t="s">
        <v>28</v>
      </c>
      <c r="C21" s="656">
        <v>77.254890668213633</v>
      </c>
      <c r="D21" s="657">
        <v>100.81598836372652</v>
      </c>
      <c r="E21" s="657">
        <v>134.81593608817863</v>
      </c>
      <c r="F21" s="658">
        <v>99.44405766343921</v>
      </c>
      <c r="G21" s="658">
        <v>101.78333123623591</v>
      </c>
      <c r="H21" s="658">
        <v>97.193405244923468</v>
      </c>
      <c r="I21" s="658">
        <v>104.39125545467904</v>
      </c>
      <c r="J21" s="658">
        <v>104.11194039466001</v>
      </c>
      <c r="K21" s="658">
        <v>97.819364322338615</v>
      </c>
      <c r="L21" s="659">
        <v>100.54466262766726</v>
      </c>
      <c r="M21" s="658">
        <v>107.86344809964798</v>
      </c>
      <c r="N21" s="657">
        <v>100.65034097171458</v>
      </c>
      <c r="O21" s="657">
        <v>113.92337863009647</v>
      </c>
      <c r="P21" s="658">
        <v>101.12661776188422</v>
      </c>
      <c r="Q21" s="658">
        <v>108.49611760997333</v>
      </c>
      <c r="R21" s="658">
        <v>107.26667785245148</v>
      </c>
      <c r="S21" s="658">
        <v>107.73389181633904</v>
      </c>
      <c r="T21" s="658">
        <v>120.06638103936744</v>
      </c>
      <c r="U21" s="660">
        <v>105.01125489285855</v>
      </c>
      <c r="V21" s="661">
        <v>103.255201304959</v>
      </c>
    </row>
    <row r="22" spans="1:22">
      <c r="A22" s="1024"/>
      <c r="B22" s="655" t="s">
        <v>29</v>
      </c>
      <c r="C22" s="656">
        <v>145.80597832576299</v>
      </c>
      <c r="D22" s="657">
        <v>103.76645718775171</v>
      </c>
      <c r="E22" s="657">
        <v>138.2325377615195</v>
      </c>
      <c r="F22" s="658">
        <v>121.04667032396428</v>
      </c>
      <c r="G22" s="658">
        <v>100.7922067297786</v>
      </c>
      <c r="H22" s="658">
        <v>96.510714779927341</v>
      </c>
      <c r="I22" s="658">
        <v>103.97700092166131</v>
      </c>
      <c r="J22" s="658">
        <v>103.82139275718853</v>
      </c>
      <c r="K22" s="658">
        <v>97.396204007534948</v>
      </c>
      <c r="L22" s="659">
        <v>100.09632499694352</v>
      </c>
      <c r="M22" s="658">
        <v>107.69877096701988</v>
      </c>
      <c r="N22" s="657">
        <v>100.41445642220955</v>
      </c>
      <c r="O22" s="657">
        <v>110.58742177503004</v>
      </c>
      <c r="P22" s="658">
        <v>100.85756356151423</v>
      </c>
      <c r="Q22" s="658">
        <v>103.316338642345</v>
      </c>
      <c r="R22" s="658">
        <v>109.05285702864946</v>
      </c>
      <c r="S22" s="658">
        <v>99.926150869823701</v>
      </c>
      <c r="T22" s="658">
        <v>104.33877688796348</v>
      </c>
      <c r="U22" s="660">
        <v>100.26161091583657</v>
      </c>
      <c r="V22" s="661">
        <v>106.66944954509164</v>
      </c>
    </row>
    <row r="23" spans="1:22">
      <c r="A23" s="1024"/>
      <c r="B23" s="655" t="s">
        <v>30</v>
      </c>
      <c r="C23" s="656">
        <v>149.54008974325649</v>
      </c>
      <c r="D23" s="657">
        <v>103.25713271488961</v>
      </c>
      <c r="E23" s="657">
        <v>137.64813451815473</v>
      </c>
      <c r="F23" s="658">
        <v>102.87135051391031</v>
      </c>
      <c r="G23" s="658">
        <v>102.37800594011027</v>
      </c>
      <c r="H23" s="658">
        <v>97.661451540945194</v>
      </c>
      <c r="I23" s="658">
        <v>104.44977961333633</v>
      </c>
      <c r="J23" s="658">
        <v>104.2862689771429</v>
      </c>
      <c r="K23" s="658">
        <v>98.073260511220823</v>
      </c>
      <c r="L23" s="659">
        <v>100.77518294641204</v>
      </c>
      <c r="M23" s="658">
        <v>107.96225437922477</v>
      </c>
      <c r="N23" s="657">
        <v>100.79187170141755</v>
      </c>
      <c r="O23" s="657">
        <v>115.03284718134071</v>
      </c>
      <c r="P23" s="658">
        <v>101.28805028210624</v>
      </c>
      <c r="Q23" s="658">
        <v>104.83125846002261</v>
      </c>
      <c r="R23" s="658">
        <v>119.46351595783635</v>
      </c>
      <c r="S23" s="658">
        <v>110.34391036155164</v>
      </c>
      <c r="T23" s="658">
        <v>245.0222819775102</v>
      </c>
      <c r="U23" s="660">
        <v>116.80710370002133</v>
      </c>
      <c r="V23" s="661">
        <v>111.39195264615014</v>
      </c>
    </row>
    <row r="24" spans="1:22">
      <c r="A24" s="1024"/>
      <c r="B24" s="655" t="s">
        <v>31</v>
      </c>
      <c r="C24" s="656">
        <v>152.60553353137317</v>
      </c>
      <c r="D24" s="657">
        <v>99.895421815224836</v>
      </c>
      <c r="E24" s="657">
        <v>134.53131722020936</v>
      </c>
      <c r="F24" s="658">
        <v>101.62878690793474</v>
      </c>
      <c r="G24" s="658">
        <v>100.19753202590421</v>
      </c>
      <c r="H24" s="658">
        <v>96.238400293509613</v>
      </c>
      <c r="I24" s="658">
        <v>103.97009240818161</v>
      </c>
      <c r="J24" s="658">
        <v>103.64706417470568</v>
      </c>
      <c r="K24" s="658">
        <v>97.142307818652739</v>
      </c>
      <c r="L24" s="659">
        <v>99.841753265892734</v>
      </c>
      <c r="M24" s="658">
        <v>107.59996468744309</v>
      </c>
      <c r="N24" s="657">
        <v>100.27292569250656</v>
      </c>
      <c r="O24" s="657">
        <v>109.99959716205026</v>
      </c>
      <c r="P24" s="658">
        <v>100.69613104129223</v>
      </c>
      <c r="Q24" s="658">
        <v>104.07237190187246</v>
      </c>
      <c r="R24" s="658">
        <v>119.29844860159437</v>
      </c>
      <c r="S24" s="658">
        <v>110.17513074108606</v>
      </c>
      <c r="T24" s="658">
        <v>244.71302041016847</v>
      </c>
      <c r="U24" s="660">
        <v>112.54728747674348</v>
      </c>
      <c r="V24" s="661">
        <v>110.64423315970407</v>
      </c>
    </row>
    <row r="25" spans="1:22">
      <c r="A25" s="1024"/>
      <c r="B25" s="655" t="s">
        <v>32</v>
      </c>
      <c r="C25" s="656">
        <v>148.30334814630265</v>
      </c>
      <c r="D25" s="657">
        <v>99.309622733376855</v>
      </c>
      <c r="E25" s="657">
        <v>134.14171505796619</v>
      </c>
      <c r="F25" s="658">
        <v>104.40040432917557</v>
      </c>
      <c r="G25" s="658">
        <v>97.818833210406623</v>
      </c>
      <c r="H25" s="658">
        <v>94.61745852376842</v>
      </c>
      <c r="I25" s="658">
        <v>103.41294712629508</v>
      </c>
      <c r="J25" s="658">
        <v>102.94974984477416</v>
      </c>
      <c r="K25" s="658">
        <v>96.126723063123961</v>
      </c>
      <c r="L25" s="659">
        <v>98.805069820596913</v>
      </c>
      <c r="M25" s="658">
        <v>107.20473956913577</v>
      </c>
      <c r="N25" s="657">
        <v>99.706802773694562</v>
      </c>
      <c r="O25" s="657">
        <v>106.13285795640739</v>
      </c>
      <c r="P25" s="658">
        <v>100.0504009604042</v>
      </c>
      <c r="Q25" s="658">
        <v>104.85839546689947</v>
      </c>
      <c r="R25" s="658">
        <v>105.79536260710168</v>
      </c>
      <c r="S25" s="658">
        <v>106.48426692095784</v>
      </c>
      <c r="T25" s="658">
        <v>144.02188258875339</v>
      </c>
      <c r="U25" s="660">
        <v>102.89592192691103</v>
      </c>
      <c r="V25" s="661">
        <v>105.96942988800727</v>
      </c>
    </row>
    <row r="26" spans="1:22">
      <c r="A26" s="1024"/>
      <c r="B26" s="655" t="s">
        <v>33</v>
      </c>
      <c r="C26" s="656">
        <v>142.14643471512505</v>
      </c>
      <c r="D26" s="657">
        <v>98.986621164629028</v>
      </c>
      <c r="E26" s="657">
        <v>133.55731181460141</v>
      </c>
      <c r="F26" s="658">
        <v>101.6092326603101</v>
      </c>
      <c r="G26" s="658">
        <v>100.78585865196258</v>
      </c>
      <c r="H26" s="658">
        <v>93.536072511050577</v>
      </c>
      <c r="I26" s="658">
        <v>103.98786780095359</v>
      </c>
      <c r="J26" s="658">
        <v>103.82139275718853</v>
      </c>
      <c r="K26" s="658">
        <v>96.148730534099016</v>
      </c>
      <c r="L26" s="659">
        <v>100.05311411625141</v>
      </c>
      <c r="M26" s="658">
        <v>107.95626626507548</v>
      </c>
      <c r="N26" s="657">
        <v>99.942731589882271</v>
      </c>
      <c r="O26" s="657">
        <v>109.05178834873517</v>
      </c>
      <c r="P26" s="658">
        <v>106.04457252466571</v>
      </c>
      <c r="Q26" s="658">
        <v>104.37068649614757</v>
      </c>
      <c r="R26" s="658">
        <v>108.43157029732247</v>
      </c>
      <c r="S26" s="658">
        <v>111.70639926096058</v>
      </c>
      <c r="T26" s="658">
        <v>253.57454799337395</v>
      </c>
      <c r="U26" s="660">
        <v>96.018929330125971</v>
      </c>
      <c r="V26" s="661">
        <v>107.59478048037384</v>
      </c>
    </row>
    <row r="27" spans="1:22" ht="16.5" thickBot="1">
      <c r="A27" s="1024"/>
      <c r="B27" s="676" t="s">
        <v>34</v>
      </c>
      <c r="C27" s="677">
        <v>171.53057051483344</v>
      </c>
      <c r="D27" s="678">
        <v>91.512895795846163</v>
      </c>
      <c r="E27" s="678">
        <v>137.97023859271698</v>
      </c>
      <c r="F27" s="679">
        <v>104.8120047434888</v>
      </c>
      <c r="G27" s="679">
        <v>100.1911839480882</v>
      </c>
      <c r="H27" s="679">
        <v>93.151318777213575</v>
      </c>
      <c r="I27" s="679">
        <v>103.80765173929798</v>
      </c>
      <c r="J27" s="679">
        <v>103.64706417470568</v>
      </c>
      <c r="K27" s="679">
        <v>95.89483434521685</v>
      </c>
      <c r="L27" s="680">
        <v>99.762238708600165</v>
      </c>
      <c r="M27" s="679">
        <v>107.85745998549868</v>
      </c>
      <c r="N27" s="678">
        <v>99.801200860179293</v>
      </c>
      <c r="O27" s="678">
        <v>109.00304990309303</v>
      </c>
      <c r="P27" s="679">
        <v>105.88314000444372</v>
      </c>
      <c r="Q27" s="679">
        <v>104.03537987567699</v>
      </c>
      <c r="R27" s="679">
        <v>106.26587728611933</v>
      </c>
      <c r="S27" s="679">
        <v>107.58117054245824</v>
      </c>
      <c r="T27" s="679">
        <v>185.41367563604683</v>
      </c>
      <c r="U27" s="681">
        <v>100.81926241315819</v>
      </c>
      <c r="V27" s="682">
        <v>107.23389440461538</v>
      </c>
    </row>
    <row r="28" spans="1:22">
      <c r="A28" s="1023">
        <v>2002</v>
      </c>
      <c r="B28" s="648" t="s">
        <v>23</v>
      </c>
      <c r="C28" s="649">
        <v>130.52767774429043</v>
      </c>
      <c r="D28" s="650">
        <v>92.521736644867403</v>
      </c>
      <c r="E28" s="650">
        <v>139.13904507944653</v>
      </c>
      <c r="F28" s="651">
        <v>107.99649678016776</v>
      </c>
      <c r="G28" s="651">
        <v>95.639264851062919</v>
      </c>
      <c r="H28" s="651">
        <v>88.533717556410153</v>
      </c>
      <c r="I28" s="651">
        <v>64.476393263154606</v>
      </c>
      <c r="J28" s="651">
        <v>101.66992301653774</v>
      </c>
      <c r="K28" s="651">
        <v>103.08696754396486</v>
      </c>
      <c r="L28" s="652">
        <v>105.44826629074687</v>
      </c>
      <c r="M28" s="651">
        <v>104.64578650273448</v>
      </c>
      <c r="N28" s="650">
        <v>104.32254892072713</v>
      </c>
      <c r="O28" s="650">
        <v>91.454405898338251</v>
      </c>
      <c r="P28" s="651">
        <v>117.28757421300789</v>
      </c>
      <c r="Q28" s="651">
        <v>94.731604455901319</v>
      </c>
      <c r="R28" s="651">
        <v>108.53732988795173</v>
      </c>
      <c r="S28" s="651">
        <v>108.12189881239657</v>
      </c>
      <c r="T28" s="651">
        <v>116.44233277360631</v>
      </c>
      <c r="U28" s="653">
        <v>74.487138505054332</v>
      </c>
      <c r="V28" s="654">
        <v>96.9622343583369</v>
      </c>
    </row>
    <row r="29" spans="1:22">
      <c r="A29" s="1024"/>
      <c r="B29" s="655" t="s">
        <v>24</v>
      </c>
      <c r="C29" s="656">
        <v>127.32667053646331</v>
      </c>
      <c r="D29" s="657">
        <v>88.401921490894054</v>
      </c>
      <c r="E29" s="657">
        <v>135.24302345701474</v>
      </c>
      <c r="F29" s="658">
        <v>103.52332025708229</v>
      </c>
      <c r="G29" s="658">
        <v>93.555942491395683</v>
      </c>
      <c r="H29" s="658">
        <v>94.418846397278188</v>
      </c>
      <c r="I29" s="658">
        <v>61.818068947047045</v>
      </c>
      <c r="J29" s="658">
        <v>101.54059018292168</v>
      </c>
      <c r="K29" s="658">
        <v>77.990333183594501</v>
      </c>
      <c r="L29" s="659">
        <v>90.05885555923183</v>
      </c>
      <c r="M29" s="658">
        <v>104.82010919376084</v>
      </c>
      <c r="N29" s="657">
        <v>108.68277992316416</v>
      </c>
      <c r="O29" s="657">
        <v>101.04939763167128</v>
      </c>
      <c r="P29" s="658">
        <v>94.326551431879395</v>
      </c>
      <c r="Q29" s="658">
        <v>114.21977229748775</v>
      </c>
      <c r="R29" s="658">
        <v>106.89347308379153</v>
      </c>
      <c r="S29" s="658">
        <v>108.74827002201916</v>
      </c>
      <c r="T29" s="658">
        <v>111.34983937942317</v>
      </c>
      <c r="U29" s="660">
        <v>83.716506753796693</v>
      </c>
      <c r="V29" s="661">
        <v>98.351452651703809</v>
      </c>
    </row>
    <row r="30" spans="1:22">
      <c r="A30" s="1024"/>
      <c r="B30" s="655" t="s">
        <v>25</v>
      </c>
      <c r="C30" s="656">
        <v>111.71786367622894</v>
      </c>
      <c r="D30" s="657">
        <v>86.996621257692226</v>
      </c>
      <c r="E30" s="657">
        <v>134.07421697028525</v>
      </c>
      <c r="F30" s="658">
        <v>108.38405944723479</v>
      </c>
      <c r="G30" s="658">
        <v>101.24308434807841</v>
      </c>
      <c r="H30" s="658">
        <v>91.383113701623586</v>
      </c>
      <c r="I30" s="658">
        <v>52.695398212162488</v>
      </c>
      <c r="J30" s="658">
        <v>102.88949905283825</v>
      </c>
      <c r="K30" s="658">
        <v>92.207648893045359</v>
      </c>
      <c r="L30" s="659">
        <v>92.60024380892547</v>
      </c>
      <c r="M30" s="658">
        <v>132.40654162911207</v>
      </c>
      <c r="N30" s="657">
        <v>101.30156944564447</v>
      </c>
      <c r="O30" s="657">
        <v>111.12341584314687</v>
      </c>
      <c r="P30" s="658">
        <v>116.13896108346397</v>
      </c>
      <c r="Q30" s="658">
        <v>105.75366321187879</v>
      </c>
      <c r="R30" s="658">
        <v>104.7419335258425</v>
      </c>
      <c r="S30" s="658">
        <v>126.24468278775785</v>
      </c>
      <c r="T30" s="658">
        <v>146.02046336325998</v>
      </c>
      <c r="U30" s="660">
        <v>134.40945791201369</v>
      </c>
      <c r="V30" s="661">
        <v>97.639202646418497</v>
      </c>
    </row>
    <row r="31" spans="1:22">
      <c r="A31" s="1024"/>
      <c r="B31" s="655" t="s">
        <v>26</v>
      </c>
      <c r="C31" s="656">
        <v>133.99316621706046</v>
      </c>
      <c r="D31" s="657">
        <v>90.071217783125391</v>
      </c>
      <c r="E31" s="657">
        <v>136.80143210598749</v>
      </c>
      <c r="F31" s="658">
        <v>108.58408255906367</v>
      </c>
      <c r="G31" s="658">
        <v>102.63356827266557</v>
      </c>
      <c r="H31" s="658">
        <v>89.906895768188207</v>
      </c>
      <c r="I31" s="658">
        <v>66.145646896388357</v>
      </c>
      <c r="J31" s="658">
        <v>103.28151021924199</v>
      </c>
      <c r="K31" s="658">
        <v>92.507742519661804</v>
      </c>
      <c r="L31" s="659">
        <v>94.830614585284692</v>
      </c>
      <c r="M31" s="658">
        <v>92.660250163002686</v>
      </c>
      <c r="N31" s="657">
        <v>101.32169758502438</v>
      </c>
      <c r="O31" s="657">
        <v>120.51377985104804</v>
      </c>
      <c r="P31" s="658">
        <v>158.64701453978586</v>
      </c>
      <c r="Q31" s="658">
        <v>102.0679733305512</v>
      </c>
      <c r="R31" s="658">
        <v>184.37570509245199</v>
      </c>
      <c r="S31" s="658">
        <v>124.45339717854472</v>
      </c>
      <c r="T31" s="658">
        <v>105.56171065391986</v>
      </c>
      <c r="U31" s="660">
        <v>107.34316262177852</v>
      </c>
      <c r="V31" s="661">
        <v>116.26860454741895</v>
      </c>
    </row>
    <row r="32" spans="1:22">
      <c r="A32" s="1024"/>
      <c r="B32" s="655" t="s">
        <v>27</v>
      </c>
      <c r="C32" s="656">
        <v>124.20762178479485</v>
      </c>
      <c r="D32" s="657">
        <v>96.754082054024494</v>
      </c>
      <c r="E32" s="657">
        <v>140.64543558407252</v>
      </c>
      <c r="F32" s="658">
        <v>120.55071426202286</v>
      </c>
      <c r="G32" s="658">
        <v>98.846753169162398</v>
      </c>
      <c r="H32" s="658">
        <v>89.67071103366851</v>
      </c>
      <c r="I32" s="658">
        <v>70.35105482748564</v>
      </c>
      <c r="J32" s="658">
        <v>102.10013269699819</v>
      </c>
      <c r="K32" s="658">
        <v>76.210062632607077</v>
      </c>
      <c r="L32" s="659">
        <v>97.028171788425055</v>
      </c>
      <c r="M32" s="658">
        <v>95.536294337259562</v>
      </c>
      <c r="N32" s="657">
        <v>106.5854956466121</v>
      </c>
      <c r="O32" s="657">
        <v>110.70851458051878</v>
      </c>
      <c r="P32" s="658">
        <v>149.26080934350441</v>
      </c>
      <c r="Q32" s="658">
        <v>103.76096898801477</v>
      </c>
      <c r="R32" s="658">
        <v>119.76393857935089</v>
      </c>
      <c r="S32" s="658">
        <v>120.47584650985667</v>
      </c>
      <c r="T32" s="658">
        <v>104.8741541563426</v>
      </c>
      <c r="U32" s="660">
        <v>85.019285329273131</v>
      </c>
      <c r="V32" s="661">
        <v>103.33265187156526</v>
      </c>
    </row>
    <row r="33" spans="1:22">
      <c r="A33" s="1024"/>
      <c r="B33" s="655" t="s">
        <v>28</v>
      </c>
      <c r="C33" s="656">
        <v>142.03284006487289</v>
      </c>
      <c r="D33" s="657">
        <v>98.308841812163763</v>
      </c>
      <c r="E33" s="657">
        <v>142.3986453141668</v>
      </c>
      <c r="F33" s="658">
        <v>110.72038910960012</v>
      </c>
      <c r="G33" s="658">
        <v>97.830239269081517</v>
      </c>
      <c r="H33" s="658">
        <v>89.313053983725567</v>
      </c>
      <c r="I33" s="658">
        <v>66.314894962060293</v>
      </c>
      <c r="J33" s="658">
        <v>101.97324952698564</v>
      </c>
      <c r="K33" s="658">
        <v>83.613923279157035</v>
      </c>
      <c r="L33" s="659">
        <v>93.266804892388464</v>
      </c>
      <c r="M33" s="658">
        <v>92.826982358895876</v>
      </c>
      <c r="N33" s="657">
        <v>104.74695108765131</v>
      </c>
      <c r="O33" s="657">
        <v>105.56686358560037</v>
      </c>
      <c r="P33" s="658">
        <v>91.390710635382391</v>
      </c>
      <c r="Q33" s="658">
        <v>105.81919349548791</v>
      </c>
      <c r="R33" s="658">
        <v>107.06756476553154</v>
      </c>
      <c r="S33" s="658">
        <v>120.65015548507036</v>
      </c>
      <c r="T33" s="658">
        <v>130.80025942001095</v>
      </c>
      <c r="U33" s="660">
        <v>98.274067877358732</v>
      </c>
      <c r="V33" s="661">
        <v>101.2160418891754</v>
      </c>
    </row>
    <row r="34" spans="1:22">
      <c r="A34" s="1024"/>
      <c r="B34" s="655" t="s">
        <v>29</v>
      </c>
      <c r="C34" s="656">
        <v>77.900817952470462</v>
      </c>
      <c r="D34" s="657">
        <v>92.827493597765695</v>
      </c>
      <c r="E34" s="657">
        <v>137.13901612388395</v>
      </c>
      <c r="F34" s="658">
        <v>102.91538434057364</v>
      </c>
      <c r="G34" s="658">
        <v>100.17129279317489</v>
      </c>
      <c r="H34" s="658">
        <v>94.590938731457555</v>
      </c>
      <c r="I34" s="658">
        <v>69.44616649766408</v>
      </c>
      <c r="J34" s="658">
        <v>102.71974368202565</v>
      </c>
      <c r="K34" s="658">
        <v>237.11148987908652</v>
      </c>
      <c r="L34" s="659">
        <v>95.841471151243653</v>
      </c>
      <c r="M34" s="658">
        <v>94.913618261973511</v>
      </c>
      <c r="N34" s="657">
        <v>100.11109135630656</v>
      </c>
      <c r="O34" s="657">
        <v>115.55383317688543</v>
      </c>
      <c r="P34" s="658">
        <v>109.49580454196369</v>
      </c>
      <c r="Q34" s="658">
        <v>102.16533041536977</v>
      </c>
      <c r="R34" s="658">
        <v>107.93414056542223</v>
      </c>
      <c r="S34" s="658">
        <v>121.99300056553818</v>
      </c>
      <c r="T34" s="658">
        <v>110.63645867672588</v>
      </c>
      <c r="U34" s="660">
        <v>77.519587835740921</v>
      </c>
      <c r="V34" s="661">
        <v>97.943364276155762</v>
      </c>
    </row>
    <row r="35" spans="1:22">
      <c r="A35" s="1024"/>
      <c r="B35" s="655" t="s">
        <v>30</v>
      </c>
      <c r="C35" s="656">
        <v>141.17858589980099</v>
      </c>
      <c r="D35" s="657">
        <v>95.94955157493817</v>
      </c>
      <c r="E35" s="657">
        <v>140.06103234070775</v>
      </c>
      <c r="F35" s="658">
        <v>106.93187213028851</v>
      </c>
      <c r="G35" s="658">
        <v>89.420159115166484</v>
      </c>
      <c r="H35" s="658">
        <v>95.171062813030986</v>
      </c>
      <c r="I35" s="658">
        <v>63.673548683273765</v>
      </c>
      <c r="J35" s="658">
        <v>78.679037055486447</v>
      </c>
      <c r="K35" s="658">
        <v>114.1907528139221</v>
      </c>
      <c r="L35" s="659">
        <v>92.463010904419065</v>
      </c>
      <c r="M35" s="658">
        <v>97.839888030649945</v>
      </c>
      <c r="N35" s="657">
        <v>98.592922649013332</v>
      </c>
      <c r="O35" s="657">
        <v>110.25400848000045</v>
      </c>
      <c r="P35" s="658">
        <v>78.765463081861625</v>
      </c>
      <c r="Q35" s="658">
        <v>99.63253430611492</v>
      </c>
      <c r="R35" s="658">
        <v>107.9096883412347</v>
      </c>
      <c r="S35" s="658">
        <v>121.47209551803037</v>
      </c>
      <c r="T35" s="658">
        <v>108.53494689633523</v>
      </c>
      <c r="U35" s="660">
        <v>75.224029983426732</v>
      </c>
      <c r="V35" s="661">
        <v>100.11744881619698</v>
      </c>
    </row>
    <row r="36" spans="1:22">
      <c r="A36" s="1024"/>
      <c r="B36" s="655" t="s">
        <v>31</v>
      </c>
      <c r="C36" s="656">
        <v>138.51715975229826</v>
      </c>
      <c r="D36" s="657">
        <v>94.549741053743261</v>
      </c>
      <c r="E36" s="657">
        <v>138.89222585397823</v>
      </c>
      <c r="F36" s="658">
        <v>105.53397468509539</v>
      </c>
      <c r="G36" s="658">
        <v>94.004640013686952</v>
      </c>
      <c r="H36" s="658">
        <v>98.260314627045787</v>
      </c>
      <c r="I36" s="658">
        <v>59.536996230671093</v>
      </c>
      <c r="J36" s="658">
        <v>79.266083189842732</v>
      </c>
      <c r="K36" s="658">
        <v>90.651910122346649</v>
      </c>
      <c r="L36" s="659">
        <v>96.066434399836737</v>
      </c>
      <c r="M36" s="658">
        <v>101.17469025859303</v>
      </c>
      <c r="N36" s="657">
        <v>100.13848919827707</v>
      </c>
      <c r="O36" s="657">
        <v>115.13803787136305</v>
      </c>
      <c r="P36" s="658">
        <v>57.200154210267108</v>
      </c>
      <c r="Q36" s="658">
        <v>101.83303056564252</v>
      </c>
      <c r="R36" s="658">
        <v>109.31740650475543</v>
      </c>
      <c r="S36" s="658">
        <v>127.70378086813936</v>
      </c>
      <c r="T36" s="658">
        <v>106.26118630527753</v>
      </c>
      <c r="U36" s="660">
        <v>65.684573239850792</v>
      </c>
      <c r="V36" s="661">
        <v>101.0757689216931</v>
      </c>
    </row>
    <row r="37" spans="1:22">
      <c r="A37" s="1024"/>
      <c r="B37" s="655" t="s">
        <v>32</v>
      </c>
      <c r="C37" s="656">
        <v>116.56699770093546</v>
      </c>
      <c r="D37" s="657">
        <v>86.637222941093128</v>
      </c>
      <c r="E37" s="657">
        <v>131.48978477135799</v>
      </c>
      <c r="F37" s="658">
        <v>103.22097831935153</v>
      </c>
      <c r="G37" s="658">
        <v>89.325242029599949</v>
      </c>
      <c r="H37" s="658">
        <v>91.415311596239363</v>
      </c>
      <c r="I37" s="658">
        <v>59.640983822785806</v>
      </c>
      <c r="J37" s="658">
        <v>77.321995915115565</v>
      </c>
      <c r="K37" s="658">
        <v>98.076698266622245</v>
      </c>
      <c r="L37" s="659">
        <v>95.761127124885491</v>
      </c>
      <c r="M37" s="658">
        <v>98.594513542348579</v>
      </c>
      <c r="N37" s="657">
        <v>98.675775395723718</v>
      </c>
      <c r="O37" s="657">
        <v>132.06413280488965</v>
      </c>
      <c r="P37" s="658">
        <v>146.3112649300927</v>
      </c>
      <c r="Q37" s="658">
        <v>105.97645411079333</v>
      </c>
      <c r="R37" s="658">
        <v>110.83456053683427</v>
      </c>
      <c r="S37" s="658">
        <v>117.22621573355499</v>
      </c>
      <c r="T37" s="658">
        <v>112.84379405419327</v>
      </c>
      <c r="U37" s="660">
        <v>76.404810131319678</v>
      </c>
      <c r="V37" s="661">
        <v>98.140058019928148</v>
      </c>
    </row>
    <row r="38" spans="1:22">
      <c r="A38" s="1024"/>
      <c r="B38" s="655" t="s">
        <v>33</v>
      </c>
      <c r="C38" s="656">
        <v>124.73363168041635</v>
      </c>
      <c r="D38" s="657">
        <v>88.700935554062028</v>
      </c>
      <c r="E38" s="657">
        <v>133.43779558257387</v>
      </c>
      <c r="F38" s="658">
        <v>102.49101347410532</v>
      </c>
      <c r="G38" s="658">
        <v>92.741379509089825</v>
      </c>
      <c r="H38" s="658">
        <v>96.674135458956812</v>
      </c>
      <c r="I38" s="658">
        <v>64.592363448382713</v>
      </c>
      <c r="J38" s="658">
        <v>78.726144796513026</v>
      </c>
      <c r="K38" s="658">
        <v>98.539653825303887</v>
      </c>
      <c r="L38" s="659">
        <v>96.61431153607036</v>
      </c>
      <c r="M38" s="658">
        <v>100.88453494166659</v>
      </c>
      <c r="N38" s="657">
        <v>102.577197240616</v>
      </c>
      <c r="O38" s="657">
        <v>113.7434184111478</v>
      </c>
      <c r="P38" s="658">
        <v>49.559589809475447</v>
      </c>
      <c r="Q38" s="658">
        <v>97.663229283988514</v>
      </c>
      <c r="R38" s="658">
        <v>110.2036410413556</v>
      </c>
      <c r="S38" s="658">
        <v>114.14753057447622</v>
      </c>
      <c r="T38" s="658">
        <v>102.04979441195718</v>
      </c>
      <c r="U38" s="660">
        <v>80.540019411100303</v>
      </c>
      <c r="V38" s="661">
        <v>98.344289669254223</v>
      </c>
    </row>
    <row r="39" spans="1:22" ht="16.5" thickBot="1">
      <c r="A39" s="1025"/>
      <c r="B39" s="662" t="s">
        <v>34</v>
      </c>
      <c r="C39" s="663">
        <v>118.95374319451341</v>
      </c>
      <c r="D39" s="664">
        <v>97.557114359993221</v>
      </c>
      <c r="E39" s="664">
        <v>142.5924030941849</v>
      </c>
      <c r="F39" s="665">
        <v>112.68419850842875</v>
      </c>
      <c r="G39" s="665">
        <v>89.349815036062111</v>
      </c>
      <c r="H39" s="665">
        <v>96.395354765978908</v>
      </c>
      <c r="I39" s="665">
        <v>71.807348432073525</v>
      </c>
      <c r="J39" s="665">
        <v>78.016610799743574</v>
      </c>
      <c r="K39" s="665">
        <v>101.83154637784989</v>
      </c>
      <c r="L39" s="666">
        <v>112.45913229509905</v>
      </c>
      <c r="M39" s="665">
        <v>98.293603774959166</v>
      </c>
      <c r="N39" s="664">
        <v>99.522233496444215</v>
      </c>
      <c r="O39" s="664">
        <v>109.50466999146963</v>
      </c>
      <c r="P39" s="665">
        <v>130.31798973251668</v>
      </c>
      <c r="Q39" s="665">
        <v>97.159915246816794</v>
      </c>
      <c r="R39" s="665">
        <v>105.13066632529781</v>
      </c>
      <c r="S39" s="665">
        <v>115.67567784481714</v>
      </c>
      <c r="T39" s="665">
        <v>91.187152934957084</v>
      </c>
      <c r="U39" s="667">
        <v>89.297973751764985</v>
      </c>
      <c r="V39" s="668">
        <v>99.536676540363857</v>
      </c>
    </row>
    <row r="40" spans="1:22">
      <c r="A40" s="1024">
        <v>2003</v>
      </c>
      <c r="B40" s="669" t="s">
        <v>23</v>
      </c>
      <c r="C40" s="670">
        <v>178.91604035100232</v>
      </c>
      <c r="D40" s="671">
        <v>102.84130716498237</v>
      </c>
      <c r="E40" s="671">
        <v>190.73961636471194</v>
      </c>
      <c r="F40" s="672">
        <v>167.37097254551122</v>
      </c>
      <c r="G40" s="672">
        <v>88.229166843369384</v>
      </c>
      <c r="H40" s="672">
        <v>105.62376678130209</v>
      </c>
      <c r="I40" s="672">
        <v>53.08181436348017</v>
      </c>
      <c r="J40" s="672">
        <v>78.79819492461165</v>
      </c>
      <c r="K40" s="672">
        <v>104.62529227456368</v>
      </c>
      <c r="L40" s="673">
        <v>133.37156426771023</v>
      </c>
      <c r="M40" s="672">
        <v>94.515633787323111</v>
      </c>
      <c r="N40" s="671">
        <v>94.97527649039759</v>
      </c>
      <c r="O40" s="671">
        <v>166.69722681767121</v>
      </c>
      <c r="P40" s="672">
        <v>101.68962394582572</v>
      </c>
      <c r="Q40" s="672">
        <v>102.42867587406815</v>
      </c>
      <c r="R40" s="672">
        <v>100.28366129017131</v>
      </c>
      <c r="S40" s="672">
        <v>108.31294252284101</v>
      </c>
      <c r="T40" s="672">
        <v>95.168695112306565</v>
      </c>
      <c r="U40" s="674">
        <v>94.970866799217461</v>
      </c>
      <c r="V40" s="675">
        <v>104.34399650846069</v>
      </c>
    </row>
    <row r="41" spans="1:22">
      <c r="A41" s="1024"/>
      <c r="B41" s="655" t="s">
        <v>24</v>
      </c>
      <c r="C41" s="656">
        <v>174.27544919369038</v>
      </c>
      <c r="D41" s="657">
        <v>81.823656359076764</v>
      </c>
      <c r="E41" s="657">
        <v>201.90115583070025</v>
      </c>
      <c r="F41" s="658">
        <v>175.20823833002169</v>
      </c>
      <c r="G41" s="658">
        <v>81.793722746531941</v>
      </c>
      <c r="H41" s="658">
        <v>109.10378243283128</v>
      </c>
      <c r="I41" s="658">
        <v>47.783665778975305</v>
      </c>
      <c r="J41" s="658">
        <v>77.926552012197249</v>
      </c>
      <c r="K41" s="658">
        <v>131.43580436399921</v>
      </c>
      <c r="L41" s="659">
        <v>128.46532366318041</v>
      </c>
      <c r="M41" s="658">
        <v>118.1413851720839</v>
      </c>
      <c r="N41" s="657">
        <v>91.341963379723296</v>
      </c>
      <c r="O41" s="657">
        <v>162.20842621187512</v>
      </c>
      <c r="P41" s="658">
        <v>100.88246134471571</v>
      </c>
      <c r="Q41" s="658">
        <v>98.865076766354008</v>
      </c>
      <c r="R41" s="658">
        <v>105.97219418654159</v>
      </c>
      <c r="S41" s="658">
        <v>138.69258273901002</v>
      </c>
      <c r="T41" s="658">
        <v>94.723052802833507</v>
      </c>
      <c r="U41" s="660">
        <v>96.024638684624904</v>
      </c>
      <c r="V41" s="661">
        <v>106.42178253167687</v>
      </c>
    </row>
    <row r="42" spans="1:22">
      <c r="A42" s="1024"/>
      <c r="B42" s="655" t="s">
        <v>25</v>
      </c>
      <c r="C42" s="656">
        <v>167.49778112465637</v>
      </c>
      <c r="D42" s="657">
        <v>624.58716757989339</v>
      </c>
      <c r="E42" s="657">
        <v>209.04182680064693</v>
      </c>
      <c r="F42" s="658">
        <v>158.97902618811847</v>
      </c>
      <c r="G42" s="658">
        <v>81.531023756593356</v>
      </c>
      <c r="H42" s="658">
        <v>108.93211527866023</v>
      </c>
      <c r="I42" s="658">
        <v>55.611207772010339</v>
      </c>
      <c r="J42" s="658">
        <v>77.810332957208672</v>
      </c>
      <c r="K42" s="658">
        <v>103.23475508771533</v>
      </c>
      <c r="L42" s="659">
        <v>136.2051219800891</v>
      </c>
      <c r="M42" s="658">
        <v>96.467847582191794</v>
      </c>
      <c r="N42" s="657">
        <v>94.332956917762218</v>
      </c>
      <c r="O42" s="657">
        <v>140.19626460521732</v>
      </c>
      <c r="P42" s="658">
        <v>100.77483966456772</v>
      </c>
      <c r="Q42" s="658">
        <v>101.73457002511063</v>
      </c>
      <c r="R42" s="658">
        <v>99.08710947628586</v>
      </c>
      <c r="S42" s="658">
        <v>112.79752285251972</v>
      </c>
      <c r="T42" s="658">
        <v>98.382776983794045</v>
      </c>
      <c r="U42" s="660">
        <v>94.543898649168014</v>
      </c>
      <c r="V42" s="661">
        <v>145.29028505179542</v>
      </c>
    </row>
    <row r="43" spans="1:22">
      <c r="A43" s="1024"/>
      <c r="B43" s="655" t="s">
        <v>26</v>
      </c>
      <c r="C43" s="656">
        <v>180.73055966823452</v>
      </c>
      <c r="D43" s="657">
        <v>78.346794441383508</v>
      </c>
      <c r="E43" s="657">
        <v>211.37562689615086</v>
      </c>
      <c r="F43" s="658">
        <v>146.30082878267319</v>
      </c>
      <c r="G43" s="658">
        <v>80.015706225314091</v>
      </c>
      <c r="H43" s="658">
        <v>119.79443826037837</v>
      </c>
      <c r="I43" s="658">
        <v>55.683429100908043</v>
      </c>
      <c r="J43" s="658">
        <v>77.69411390222011</v>
      </c>
      <c r="K43" s="658">
        <v>94.663035638399037</v>
      </c>
      <c r="L43" s="659">
        <v>130.03329914225338</v>
      </c>
      <c r="M43" s="658">
        <v>98.601644280976686</v>
      </c>
      <c r="N43" s="657">
        <v>104.63601653498961</v>
      </c>
      <c r="O43" s="657">
        <v>131.78279456369563</v>
      </c>
      <c r="P43" s="658">
        <v>100.66721798441971</v>
      </c>
      <c r="Q43" s="658">
        <v>122.26048567459948</v>
      </c>
      <c r="R43" s="658">
        <v>99.156671532794761</v>
      </c>
      <c r="S43" s="658">
        <v>109.54176969989399</v>
      </c>
      <c r="T43" s="658">
        <v>94.557547947626091</v>
      </c>
      <c r="U43" s="660">
        <v>94.008328869593612</v>
      </c>
      <c r="V43" s="661">
        <v>105.38423799013299</v>
      </c>
    </row>
    <row r="44" spans="1:22">
      <c r="A44" s="1024"/>
      <c r="B44" s="655" t="s">
        <v>27</v>
      </c>
      <c r="C44" s="656">
        <v>178.59607239826624</v>
      </c>
      <c r="D44" s="657">
        <v>149.84911060294661</v>
      </c>
      <c r="E44" s="657">
        <v>120.82142339311798</v>
      </c>
      <c r="F44" s="658">
        <v>151.49772161271483</v>
      </c>
      <c r="G44" s="658">
        <v>99.663611743181917</v>
      </c>
      <c r="H44" s="658">
        <v>117.6203676227513</v>
      </c>
      <c r="I44" s="658">
        <v>65.472257001261696</v>
      </c>
      <c r="J44" s="658">
        <v>61.20189236400202</v>
      </c>
      <c r="K44" s="658">
        <v>102.61780529653285</v>
      </c>
      <c r="L44" s="659">
        <v>133.77447937715053</v>
      </c>
      <c r="M44" s="658">
        <v>96.626073753261906</v>
      </c>
      <c r="N44" s="657">
        <v>92.343331008938776</v>
      </c>
      <c r="O44" s="657">
        <v>151.194493524488</v>
      </c>
      <c r="P44" s="658">
        <v>109.62131410210419</v>
      </c>
      <c r="Q44" s="658">
        <v>107.2955120692374</v>
      </c>
      <c r="R44" s="658">
        <v>105.0039761371041</v>
      </c>
      <c r="S44" s="658">
        <v>121.04873563967752</v>
      </c>
      <c r="T44" s="658">
        <v>106.0864146631952</v>
      </c>
      <c r="U44" s="660">
        <v>105.52686706447325</v>
      </c>
      <c r="V44" s="661">
        <v>113.77623383149563</v>
      </c>
    </row>
    <row r="45" spans="1:22">
      <c r="A45" s="1024"/>
      <c r="B45" s="655" t="s">
        <v>28</v>
      </c>
      <c r="C45" s="656">
        <v>150.01831603433854</v>
      </c>
      <c r="D45" s="657">
        <v>82.588451715561533</v>
      </c>
      <c r="E45" s="657">
        <v>127.29519233495847</v>
      </c>
      <c r="F45" s="658">
        <v>188.26093360524283</v>
      </c>
      <c r="G45" s="658">
        <v>98.225433797973494</v>
      </c>
      <c r="H45" s="658">
        <v>106.70290834726219</v>
      </c>
      <c r="I45" s="658">
        <v>65.978268705602247</v>
      </c>
      <c r="J45" s="658">
        <v>58.645073154253154</v>
      </c>
      <c r="K45" s="658">
        <v>101.72947512959993</v>
      </c>
      <c r="L45" s="659">
        <v>133.17160368883214</v>
      </c>
      <c r="M45" s="658">
        <v>96.269699767673487</v>
      </c>
      <c r="N45" s="657">
        <v>101.52938104771097</v>
      </c>
      <c r="O45" s="657">
        <v>149.20917536766322</v>
      </c>
      <c r="P45" s="658">
        <v>109.45988158188219</v>
      </c>
      <c r="Q45" s="658">
        <v>114.81419683052806</v>
      </c>
      <c r="R45" s="658">
        <v>107.85126522691634</v>
      </c>
      <c r="S45" s="658">
        <v>118.05813719426513</v>
      </c>
      <c r="T45" s="658">
        <v>122.83679187216214</v>
      </c>
      <c r="U45" s="660">
        <v>98.928461421941321</v>
      </c>
      <c r="V45" s="661">
        <v>108.17007037427129</v>
      </c>
    </row>
    <row r="46" spans="1:22">
      <c r="A46" s="1024"/>
      <c r="B46" s="655" t="s">
        <v>29</v>
      </c>
      <c r="C46" s="656">
        <v>159.1996389427087</v>
      </c>
      <c r="D46" s="657">
        <v>76.726031910808885</v>
      </c>
      <c r="E46" s="657">
        <v>115.37210184809823</v>
      </c>
      <c r="F46" s="658">
        <v>145.22209540169317</v>
      </c>
      <c r="G46" s="658">
        <v>111.5605809477225</v>
      </c>
      <c r="H46" s="658">
        <v>102.66975995903857</v>
      </c>
      <c r="I46" s="658">
        <v>84.055675079768108</v>
      </c>
      <c r="J46" s="658">
        <v>58.645073154253154</v>
      </c>
      <c r="K46" s="658">
        <v>102.18571788038153</v>
      </c>
      <c r="L46" s="659">
        <v>141.04367625028033</v>
      </c>
      <c r="M46" s="658">
        <v>96.923720159689495</v>
      </c>
      <c r="N46" s="657">
        <v>86.314097283075554</v>
      </c>
      <c r="O46" s="657">
        <v>146.34127505702659</v>
      </c>
      <c r="P46" s="658">
        <v>107.25363713884819</v>
      </c>
      <c r="Q46" s="658">
        <v>109.70492852148925</v>
      </c>
      <c r="R46" s="658">
        <v>106.26018111883529</v>
      </c>
      <c r="S46" s="658">
        <v>120.31523776922442</v>
      </c>
      <c r="T46" s="658">
        <v>117.43620546953565</v>
      </c>
      <c r="U46" s="660">
        <v>121.3507544736237</v>
      </c>
      <c r="V46" s="661">
        <v>108.84324667947861</v>
      </c>
    </row>
    <row r="47" spans="1:22">
      <c r="A47" s="1024"/>
      <c r="B47" s="655" t="s">
        <v>30</v>
      </c>
      <c r="C47" s="656">
        <v>179.86767944980909</v>
      </c>
      <c r="D47" s="657">
        <v>62.240674221261052</v>
      </c>
      <c r="E47" s="657">
        <v>133.74558580127049</v>
      </c>
      <c r="F47" s="658">
        <v>136.87359227897721</v>
      </c>
      <c r="G47" s="658">
        <v>102.57447784579503</v>
      </c>
      <c r="H47" s="658">
        <v>103.65571028105889</v>
      </c>
      <c r="I47" s="658">
        <v>60.007777132110654</v>
      </c>
      <c r="J47" s="658">
        <v>58.122087406804518</v>
      </c>
      <c r="K47" s="658">
        <v>97.698264008777684</v>
      </c>
      <c r="L47" s="659">
        <v>130.8086531741925</v>
      </c>
      <c r="M47" s="658">
        <v>114.20002021026362</v>
      </c>
      <c r="N47" s="657">
        <v>86.196318191568608</v>
      </c>
      <c r="O47" s="657">
        <v>106.7621875099849</v>
      </c>
      <c r="P47" s="658">
        <v>106.76933957818217</v>
      </c>
      <c r="Q47" s="658">
        <v>107.86747143191447</v>
      </c>
      <c r="R47" s="658">
        <v>107.18622844324469</v>
      </c>
      <c r="S47" s="658">
        <v>133.24360002270657</v>
      </c>
      <c r="T47" s="658">
        <v>110.61185500555304</v>
      </c>
      <c r="U47" s="660">
        <v>102.50992187416661</v>
      </c>
      <c r="V47" s="661">
        <v>105.33793654745364</v>
      </c>
    </row>
    <row r="48" spans="1:22">
      <c r="A48" s="1024"/>
      <c r="B48" s="655" t="s">
        <v>31</v>
      </c>
      <c r="C48" s="656">
        <v>161.24669191415765</v>
      </c>
      <c r="D48" s="657">
        <v>126.63029538416593</v>
      </c>
      <c r="E48" s="657">
        <v>133.28128885291062</v>
      </c>
      <c r="F48" s="658">
        <v>136.65125923250923</v>
      </c>
      <c r="G48" s="658">
        <v>90.681584524948931</v>
      </c>
      <c r="H48" s="658">
        <v>100.27366095946982</v>
      </c>
      <c r="I48" s="658">
        <v>63.082858544068451</v>
      </c>
      <c r="J48" s="658">
        <v>56.901787329424387</v>
      </c>
      <c r="K48" s="658">
        <v>103.35135292241161</v>
      </c>
      <c r="L48" s="659">
        <v>154.64252907561954</v>
      </c>
      <c r="M48" s="658">
        <v>97.590623680294044</v>
      </c>
      <c r="N48" s="657">
        <v>91.077845838337424</v>
      </c>
      <c r="O48" s="657">
        <v>157.3827603909092</v>
      </c>
      <c r="P48" s="658">
        <v>105.63931193662816</v>
      </c>
      <c r="Q48" s="658">
        <v>103.63818889434167</v>
      </c>
      <c r="R48" s="658">
        <v>106.02797253372617</v>
      </c>
      <c r="S48" s="658">
        <v>120.76122199843691</v>
      </c>
      <c r="T48" s="658">
        <v>137.06445170660865</v>
      </c>
      <c r="U48" s="660">
        <v>90.947791523865035</v>
      </c>
      <c r="V48" s="661">
        <v>108.47636260958073</v>
      </c>
    </row>
    <row r="49" spans="1:22">
      <c r="A49" s="1024"/>
      <c r="B49" s="655" t="s">
        <v>32</v>
      </c>
      <c r="C49" s="656">
        <v>179.40337552053461</v>
      </c>
      <c r="D49" s="657">
        <v>129.41432782862361</v>
      </c>
      <c r="E49" s="657">
        <v>150.24985727873701</v>
      </c>
      <c r="F49" s="658">
        <v>131.05607410103198</v>
      </c>
      <c r="G49" s="658">
        <v>106.28617173743035</v>
      </c>
      <c r="H49" s="658">
        <v>108.07327403421738</v>
      </c>
      <c r="I49" s="658">
        <v>72.167616969594221</v>
      </c>
      <c r="J49" s="658">
        <v>83.478244939712908</v>
      </c>
      <c r="K49" s="658">
        <v>106.20058378078558</v>
      </c>
      <c r="L49" s="659">
        <v>140.87688551325803</v>
      </c>
      <c r="M49" s="658">
        <v>103.10792585755311</v>
      </c>
      <c r="N49" s="657">
        <v>94.620494637977899</v>
      </c>
      <c r="O49" s="657">
        <v>113.30067451757242</v>
      </c>
      <c r="P49" s="658">
        <v>105.64161152815434</v>
      </c>
      <c r="Q49" s="658">
        <v>107.0829734578611</v>
      </c>
      <c r="R49" s="658">
        <v>106.91372206919324</v>
      </c>
      <c r="S49" s="658">
        <v>122.24209342683558</v>
      </c>
      <c r="T49" s="658">
        <v>91.057548871340771</v>
      </c>
      <c r="U49" s="660">
        <v>96.019347220235574</v>
      </c>
      <c r="V49" s="661">
        <v>111.67257411733387</v>
      </c>
    </row>
    <row r="50" spans="1:22">
      <c r="A50" s="1024"/>
      <c r="B50" s="655" t="s">
        <v>33</v>
      </c>
      <c r="C50" s="656">
        <v>193.92249592330225</v>
      </c>
      <c r="D50" s="657">
        <v>82.126125673564459</v>
      </c>
      <c r="E50" s="657">
        <v>148.42958927787518</v>
      </c>
      <c r="F50" s="658">
        <v>167.22844732719176</v>
      </c>
      <c r="G50" s="658">
        <v>105.7091071705355</v>
      </c>
      <c r="H50" s="658">
        <v>101.19866111014505</v>
      </c>
      <c r="I50" s="658">
        <v>263.00458565838312</v>
      </c>
      <c r="J50" s="658">
        <v>83.303916357230023</v>
      </c>
      <c r="K50" s="658">
        <v>106.18640364425934</v>
      </c>
      <c r="L50" s="659">
        <v>135.3774669596574</v>
      </c>
      <c r="M50" s="658">
        <v>114.02006226961471</v>
      </c>
      <c r="N50" s="657">
        <v>100.28207774121553</v>
      </c>
      <c r="O50" s="657">
        <v>98.934067203297914</v>
      </c>
      <c r="P50" s="658">
        <v>105.48017900793235</v>
      </c>
      <c r="Q50" s="658">
        <v>111.92288333307081</v>
      </c>
      <c r="R50" s="658">
        <v>126.35304248825172</v>
      </c>
      <c r="S50" s="658">
        <v>122.53870920864271</v>
      </c>
      <c r="T50" s="658">
        <v>88.150634706164197</v>
      </c>
      <c r="U50" s="660">
        <v>109.19503622344207</v>
      </c>
      <c r="V50" s="661">
        <v>142.28449607675677</v>
      </c>
    </row>
    <row r="51" spans="1:22" ht="16.5" thickBot="1">
      <c r="A51" s="1024"/>
      <c r="B51" s="676" t="s">
        <v>34</v>
      </c>
      <c r="C51" s="677">
        <v>178.72950925173572</v>
      </c>
      <c r="D51" s="678">
        <v>127.4339988122165</v>
      </c>
      <c r="E51" s="678">
        <v>149.87441108037976</v>
      </c>
      <c r="F51" s="679">
        <v>129.63169603956896</v>
      </c>
      <c r="G51" s="679">
        <v>101.96415480756707</v>
      </c>
      <c r="H51" s="679">
        <v>105.93167840183169</v>
      </c>
      <c r="I51" s="679">
        <v>66.81394426660583</v>
      </c>
      <c r="J51" s="679">
        <v>82.199835334838482</v>
      </c>
      <c r="K51" s="679">
        <v>104.39005215916895</v>
      </c>
      <c r="L51" s="680">
        <v>139.2911148353609</v>
      </c>
      <c r="M51" s="679">
        <v>102.53917359324123</v>
      </c>
      <c r="N51" s="678">
        <v>93.806015214290866</v>
      </c>
      <c r="O51" s="678">
        <v>110.76708354310011</v>
      </c>
      <c r="P51" s="679">
        <v>104.45777304652634</v>
      </c>
      <c r="Q51" s="679">
        <v>105.57926365649243</v>
      </c>
      <c r="R51" s="679">
        <v>105.00708800862442</v>
      </c>
      <c r="S51" s="679">
        <v>117.44733209698337</v>
      </c>
      <c r="T51" s="679">
        <v>90.239949926436225</v>
      </c>
      <c r="U51" s="681">
        <v>96.008331652253858</v>
      </c>
      <c r="V51" s="682">
        <v>108.98689242958581</v>
      </c>
    </row>
    <row r="52" spans="1:22">
      <c r="A52" s="1023">
        <v>2004</v>
      </c>
      <c r="B52" s="648" t="s">
        <v>23</v>
      </c>
      <c r="C52" s="649">
        <v>216.59303980216498</v>
      </c>
      <c r="D52" s="650">
        <v>218.81775211134129</v>
      </c>
      <c r="E52" s="650">
        <v>291.57743454448325</v>
      </c>
      <c r="F52" s="651">
        <v>107.32607552529539</v>
      </c>
      <c r="G52" s="651">
        <v>103.00105017978585</v>
      </c>
      <c r="H52" s="651">
        <v>170.34722790754981</v>
      </c>
      <c r="I52" s="651">
        <v>68.670985798298133</v>
      </c>
      <c r="J52" s="651">
        <v>103.48824815233375</v>
      </c>
      <c r="K52" s="651">
        <v>91.302863763044257</v>
      </c>
      <c r="L52" s="652">
        <v>100.54183332781209</v>
      </c>
      <c r="M52" s="651">
        <v>97.486114176946586</v>
      </c>
      <c r="N52" s="650">
        <v>100.05454248281075</v>
      </c>
      <c r="O52" s="650">
        <v>194.24063902306284</v>
      </c>
      <c r="P52" s="651">
        <v>104.5406224932418</v>
      </c>
      <c r="Q52" s="651">
        <v>107.76682547277098</v>
      </c>
      <c r="R52" s="651">
        <v>110.9622236396915</v>
      </c>
      <c r="S52" s="651">
        <v>119.70186501771975</v>
      </c>
      <c r="T52" s="651">
        <v>108.21912719105036</v>
      </c>
      <c r="U52" s="653">
        <v>105.6764712844745</v>
      </c>
      <c r="V52" s="654">
        <v>128.00485400071275</v>
      </c>
    </row>
    <row r="53" spans="1:22">
      <c r="A53" s="1024"/>
      <c r="B53" s="655" t="s">
        <v>24</v>
      </c>
      <c r="C53" s="656">
        <v>161.39898466283199</v>
      </c>
      <c r="D53" s="657">
        <v>124.9921857154546</v>
      </c>
      <c r="E53" s="657">
        <v>348.61066437997937</v>
      </c>
      <c r="F53" s="658">
        <v>105.33143075040054</v>
      </c>
      <c r="G53" s="658">
        <v>93.896352502042006</v>
      </c>
      <c r="H53" s="658">
        <v>182.84180244077871</v>
      </c>
      <c r="I53" s="658">
        <v>106.61408230799289</v>
      </c>
      <c r="J53" s="658">
        <v>79.657590560761463</v>
      </c>
      <c r="K53" s="658">
        <v>107.50358671980977</v>
      </c>
      <c r="L53" s="659">
        <v>100.07826935645303</v>
      </c>
      <c r="M53" s="658">
        <v>103.80292221992235</v>
      </c>
      <c r="N53" s="657">
        <v>97.197953482494654</v>
      </c>
      <c r="O53" s="657">
        <v>194.93561562649927</v>
      </c>
      <c r="P53" s="658">
        <v>104.9655676727381</v>
      </c>
      <c r="Q53" s="658">
        <v>112.81140895410266</v>
      </c>
      <c r="R53" s="658">
        <v>118.17224480486686</v>
      </c>
      <c r="S53" s="658">
        <v>112.31096125598877</v>
      </c>
      <c r="T53" s="658">
        <v>99.694040149100587</v>
      </c>
      <c r="U53" s="660">
        <v>97.17652152814729</v>
      </c>
      <c r="V53" s="661">
        <v>125.56509160435796</v>
      </c>
    </row>
    <row r="54" spans="1:22">
      <c r="A54" s="1024"/>
      <c r="B54" s="655" t="s">
        <v>25</v>
      </c>
      <c r="C54" s="656">
        <v>160.93454437750245</v>
      </c>
      <c r="D54" s="657">
        <v>201.65272812993311</v>
      </c>
      <c r="E54" s="657">
        <v>194.72933176158219</v>
      </c>
      <c r="F54" s="658">
        <v>105.97815291915302</v>
      </c>
      <c r="G54" s="658">
        <v>95.68037661366516</v>
      </c>
      <c r="H54" s="658">
        <v>181.5775628532827</v>
      </c>
      <c r="I54" s="658">
        <v>76.648390634809502</v>
      </c>
      <c r="J54" s="658">
        <v>80.180576308210107</v>
      </c>
      <c r="K54" s="658">
        <v>108.26527528645636</v>
      </c>
      <c r="L54" s="659">
        <v>98.231498403027032</v>
      </c>
      <c r="M54" s="658">
        <v>104.1842723447848</v>
      </c>
      <c r="N54" s="657">
        <v>98.739293086990841</v>
      </c>
      <c r="O54" s="657">
        <v>258.01462977764913</v>
      </c>
      <c r="P54" s="658">
        <v>105.4498652334041</v>
      </c>
      <c r="Q54" s="658">
        <v>110.53338800585355</v>
      </c>
      <c r="R54" s="658">
        <v>121.83354011748345</v>
      </c>
      <c r="S54" s="658">
        <v>116.98349431828777</v>
      </c>
      <c r="T54" s="658">
        <v>104.95937579768874</v>
      </c>
      <c r="U54" s="660">
        <v>86.147349479583667</v>
      </c>
      <c r="V54" s="661">
        <v>128.37304367407762</v>
      </c>
    </row>
    <row r="55" spans="1:22">
      <c r="A55" s="1024"/>
      <c r="B55" s="655" t="s">
        <v>26</v>
      </c>
      <c r="C55" s="656">
        <v>137.0388185787223</v>
      </c>
      <c r="D55" s="657">
        <v>193.7934908127211</v>
      </c>
      <c r="E55" s="657">
        <v>58.070296758812582</v>
      </c>
      <c r="F55" s="658">
        <v>103.04096268385968</v>
      </c>
      <c r="G55" s="658">
        <v>90.32830427879567</v>
      </c>
      <c r="H55" s="658">
        <v>176.58334506985614</v>
      </c>
      <c r="I55" s="658">
        <v>84.907988928367061</v>
      </c>
      <c r="J55" s="658">
        <v>78.611619065864204</v>
      </c>
      <c r="K55" s="658">
        <v>105.98020958651661</v>
      </c>
      <c r="L55" s="659">
        <v>96.454297651442886</v>
      </c>
      <c r="M55" s="658">
        <v>103.12350273718425</v>
      </c>
      <c r="N55" s="657">
        <v>99.509150845259455</v>
      </c>
      <c r="O55" s="657">
        <v>255.75483329784066</v>
      </c>
      <c r="P55" s="658">
        <v>103.99697255140606</v>
      </c>
      <c r="Q55" s="658">
        <v>106.18515623150694</v>
      </c>
      <c r="R55" s="658">
        <v>115.84585386798157</v>
      </c>
      <c r="S55" s="658">
        <v>118.00173846973026</v>
      </c>
      <c r="T55" s="658">
        <v>90.469468878731604</v>
      </c>
      <c r="U55" s="660">
        <v>88.991586586962569</v>
      </c>
      <c r="V55" s="661">
        <v>124.29459906086025</v>
      </c>
    </row>
    <row r="56" spans="1:22">
      <c r="A56" s="1024"/>
      <c r="B56" s="655" t="s">
        <v>27</v>
      </c>
      <c r="C56" s="656">
        <v>132.42375784618937</v>
      </c>
      <c r="D56" s="657">
        <v>298.44067297669585</v>
      </c>
      <c r="E56" s="657">
        <v>108.67463250832319</v>
      </c>
      <c r="F56" s="658">
        <v>105.51345079547161</v>
      </c>
      <c r="G56" s="658">
        <v>93.301677798167603</v>
      </c>
      <c r="H56" s="658">
        <v>179.70088875826349</v>
      </c>
      <c r="I56" s="658">
        <v>94.699777672276554</v>
      </c>
      <c r="J56" s="658">
        <v>79.483261978278591</v>
      </c>
      <c r="K56" s="658">
        <v>107.24969053092757</v>
      </c>
      <c r="L56" s="659">
        <v>99.370249554555571</v>
      </c>
      <c r="M56" s="658">
        <v>103.71873058552717</v>
      </c>
      <c r="N56" s="657">
        <v>97.9026127185695</v>
      </c>
      <c r="O56" s="657">
        <v>320.65810640178324</v>
      </c>
      <c r="P56" s="658">
        <v>104.80413515251608</v>
      </c>
      <c r="Q56" s="658">
        <v>109.85348810137819</v>
      </c>
      <c r="R56" s="658">
        <v>116.85120828854937</v>
      </c>
      <c r="S56" s="658">
        <v>118.78021349539669</v>
      </c>
      <c r="T56" s="658">
        <v>103.97682490777787</v>
      </c>
      <c r="U56" s="660">
        <v>91.177293046283637</v>
      </c>
      <c r="V56" s="661">
        <v>136.60963841037685</v>
      </c>
    </row>
    <row r="57" spans="1:22">
      <c r="A57" s="1024"/>
      <c r="B57" s="655" t="s">
        <v>28</v>
      </c>
      <c r="C57" s="656">
        <v>119.69345686112172</v>
      </c>
      <c r="D57" s="657">
        <v>220.44857858769225</v>
      </c>
      <c r="E57" s="657">
        <v>118.8563313593983</v>
      </c>
      <c r="F57" s="658">
        <v>104.59657171215635</v>
      </c>
      <c r="G57" s="658">
        <v>92.11232839041881</v>
      </c>
      <c r="H57" s="658">
        <v>184.29133770882797</v>
      </c>
      <c r="I57" s="658">
        <v>86.298589268560846</v>
      </c>
      <c r="J57" s="658">
        <v>79.134604813312833</v>
      </c>
      <c r="K57" s="658">
        <v>106.74189815316319</v>
      </c>
      <c r="L57" s="659">
        <v>98.412648549260226</v>
      </c>
      <c r="M57" s="658">
        <v>103.45021009025407</v>
      </c>
      <c r="N57" s="657">
        <v>98.664468214632564</v>
      </c>
      <c r="O57" s="657">
        <v>324.78321625675028</v>
      </c>
      <c r="P57" s="658">
        <v>104.48127011207208</v>
      </c>
      <c r="Q57" s="658">
        <v>105.58143166733855</v>
      </c>
      <c r="R57" s="658">
        <v>111.86290729788705</v>
      </c>
      <c r="S57" s="658">
        <v>129.03526548559481</v>
      </c>
      <c r="T57" s="658">
        <v>102.72569290382503</v>
      </c>
      <c r="U57" s="660">
        <v>95.498460595679816</v>
      </c>
      <c r="V57" s="661">
        <v>128.60523942702108</v>
      </c>
    </row>
    <row r="58" spans="1:22">
      <c r="A58" s="1024"/>
      <c r="B58" s="655" t="s">
        <v>29</v>
      </c>
      <c r="C58" s="656">
        <v>127.72240612805888</v>
      </c>
      <c r="D58" s="657">
        <v>221.49331076116877</v>
      </c>
      <c r="E58" s="657">
        <v>160.72849339042892</v>
      </c>
      <c r="F58" s="658">
        <v>101.71510971245316</v>
      </c>
      <c r="G58" s="658">
        <v>84.579782141343244</v>
      </c>
      <c r="H58" s="658">
        <v>175.23936303903801</v>
      </c>
      <c r="I58" s="658">
        <v>81.784023650538785</v>
      </c>
      <c r="J58" s="658">
        <v>76.926442768529711</v>
      </c>
      <c r="K58" s="658">
        <v>103.52587976065534</v>
      </c>
      <c r="L58" s="659">
        <v>94.176812507360864</v>
      </c>
      <c r="M58" s="658">
        <v>102.22826498366609</v>
      </c>
      <c r="N58" s="657">
        <v>97.75319141938671</v>
      </c>
      <c r="O58" s="657">
        <v>373.5722019443553</v>
      </c>
      <c r="P58" s="658">
        <v>102.43645818926004</v>
      </c>
      <c r="Q58" s="658">
        <v>109.41178736304791</v>
      </c>
      <c r="R58" s="658">
        <v>110.78881346453623</v>
      </c>
      <c r="S58" s="658">
        <v>120.07439538207508</v>
      </c>
      <c r="T58" s="658">
        <v>97.048137197406064</v>
      </c>
      <c r="U58" s="660">
        <v>83.836673321220985</v>
      </c>
      <c r="V58" s="661">
        <v>127.02041111155495</v>
      </c>
    </row>
    <row r="59" spans="1:22">
      <c r="A59" s="1024"/>
      <c r="B59" s="655" t="s">
        <v>30</v>
      </c>
      <c r="C59" s="656">
        <v>136.48475163563387</v>
      </c>
      <c r="D59" s="657">
        <v>124.02629718057187</v>
      </c>
      <c r="E59" s="657">
        <v>169.86085842234436</v>
      </c>
      <c r="F59" s="658">
        <v>102.76342890781524</v>
      </c>
      <c r="G59" s="658">
        <v>86.562031154257866</v>
      </c>
      <c r="H59" s="658">
        <v>176.8846726233993</v>
      </c>
      <c r="I59" s="658">
        <v>85.023219764169227</v>
      </c>
      <c r="J59" s="658">
        <v>77.50753804347265</v>
      </c>
      <c r="K59" s="658">
        <v>104.37220039026268</v>
      </c>
      <c r="L59" s="659">
        <v>97.349762485364877</v>
      </c>
      <c r="M59" s="658">
        <v>102.63620958292995</v>
      </c>
      <c r="N59" s="657">
        <v>94.435658176200704</v>
      </c>
      <c r="O59" s="657">
        <v>382.56200234010339</v>
      </c>
      <c r="P59" s="658">
        <v>102.97456659000007</v>
      </c>
      <c r="Q59" s="658">
        <v>111.42363633533124</v>
      </c>
      <c r="R59" s="658">
        <v>115.10722031436978</v>
      </c>
      <c r="S59" s="658">
        <v>117.27206721442404</v>
      </c>
      <c r="T59" s="658">
        <v>99.15518792040136</v>
      </c>
      <c r="U59" s="660">
        <v>92.148970380439053</v>
      </c>
      <c r="V59" s="661">
        <v>121.75367220954264</v>
      </c>
    </row>
    <row r="60" spans="1:22">
      <c r="A60" s="1024"/>
      <c r="B60" s="655" t="s">
        <v>31</v>
      </c>
      <c r="C60" s="656">
        <v>127.0952859787066</v>
      </c>
      <c r="D60" s="657">
        <v>266.5126666378697</v>
      </c>
      <c r="E60" s="657">
        <v>210.64648847710683</v>
      </c>
      <c r="F60" s="658">
        <v>109.41704014745019</v>
      </c>
      <c r="G60" s="658">
        <v>88.625553875749148</v>
      </c>
      <c r="H60" s="658">
        <v>184.0936822107885</v>
      </c>
      <c r="I60" s="658">
        <v>86.484861586369831</v>
      </c>
      <c r="J60" s="658">
        <v>80.134714056980371</v>
      </c>
      <c r="K60" s="658">
        <v>95.294786293792541</v>
      </c>
      <c r="L60" s="659">
        <v>101.35311800010925</v>
      </c>
      <c r="M60" s="658">
        <v>102.33931888486447</v>
      </c>
      <c r="N60" s="657">
        <v>102.36674830939553</v>
      </c>
      <c r="O60" s="657">
        <v>461.40535083431462</v>
      </c>
      <c r="P60" s="658">
        <v>102.92727326752774</v>
      </c>
      <c r="Q60" s="658">
        <v>109.77429249985062</v>
      </c>
      <c r="R60" s="658">
        <v>110.89883601586622</v>
      </c>
      <c r="S60" s="658">
        <v>113.34093429856691</v>
      </c>
      <c r="T60" s="658">
        <v>104.06779658948889</v>
      </c>
      <c r="U60" s="660">
        <v>109.68764770683059</v>
      </c>
      <c r="V60" s="661">
        <v>134.07792307074976</v>
      </c>
    </row>
    <row r="61" spans="1:22">
      <c r="A61" s="1024"/>
      <c r="B61" s="655" t="s">
        <v>32</v>
      </c>
      <c r="C61" s="656">
        <v>212.15321169470363</v>
      </c>
      <c r="D61" s="657">
        <v>141.09302345430987</v>
      </c>
      <c r="E61" s="657">
        <v>221.89130478139276</v>
      </c>
      <c r="F61" s="658">
        <v>108.14557202903769</v>
      </c>
      <c r="G61" s="658">
        <v>85.453955455085762</v>
      </c>
      <c r="H61" s="658">
        <v>182.7695734363287</v>
      </c>
      <c r="I61" s="658">
        <v>81.95613621453775</v>
      </c>
      <c r="J61" s="658">
        <v>79.204961617071689</v>
      </c>
      <c r="K61" s="658">
        <v>93.940673286420818</v>
      </c>
      <c r="L61" s="659">
        <v>100.69083007176256</v>
      </c>
      <c r="M61" s="658">
        <v>101.72453501350773</v>
      </c>
      <c r="N61" s="657">
        <v>93.939314527574794</v>
      </c>
      <c r="O61" s="657">
        <v>462.4900291012932</v>
      </c>
      <c r="P61" s="658">
        <v>102.06629982634372</v>
      </c>
      <c r="Q61" s="658">
        <v>136.07976542271749</v>
      </c>
      <c r="R61" s="658">
        <v>114.65060231631121</v>
      </c>
      <c r="S61" s="658">
        <v>113.08860646414138</v>
      </c>
      <c r="T61" s="658">
        <v>109.42747009067571</v>
      </c>
      <c r="U61" s="660">
        <v>87.75771008805124</v>
      </c>
      <c r="V61" s="661">
        <v>132.03922769514725</v>
      </c>
    </row>
    <row r="62" spans="1:22">
      <c r="A62" s="1024"/>
      <c r="B62" s="655" t="s">
        <v>33</v>
      </c>
      <c r="C62" s="656">
        <v>249.61003838145487</v>
      </c>
      <c r="D62" s="657">
        <v>149.69875187371971</v>
      </c>
      <c r="E62" s="657">
        <v>179.03259678921924</v>
      </c>
      <c r="F62" s="658">
        <v>107.30584966959204</v>
      </c>
      <c r="G62" s="658">
        <v>84.066381146045501</v>
      </c>
      <c r="H62" s="658">
        <v>182.2447184614964</v>
      </c>
      <c r="I62" s="658">
        <v>96.305585604625747</v>
      </c>
      <c r="J62" s="658">
        <v>78.79819492461165</v>
      </c>
      <c r="K62" s="658">
        <v>93.348248845695693</v>
      </c>
      <c r="L62" s="659">
        <v>101.49181185235976</v>
      </c>
      <c r="M62" s="658">
        <v>101.72005919436877</v>
      </c>
      <c r="N62" s="657">
        <v>95.370243582555915</v>
      </c>
      <c r="O62" s="657">
        <v>454.11494773462988</v>
      </c>
      <c r="P62" s="658">
        <v>101.68962394582572</v>
      </c>
      <c r="Q62" s="658">
        <v>109.10870180564629</v>
      </c>
      <c r="R62" s="658">
        <v>114.16932399129828</v>
      </c>
      <c r="S62" s="658">
        <v>111.54994826450117</v>
      </c>
      <c r="T62" s="658">
        <v>109.42747009067571</v>
      </c>
      <c r="U62" s="660">
        <v>95.339151216148323</v>
      </c>
      <c r="V62" s="661">
        <v>133.05602815592718</v>
      </c>
    </row>
    <row r="63" spans="1:22" ht="16.5" thickBot="1">
      <c r="A63" s="1025"/>
      <c r="B63" s="662" t="s">
        <v>34</v>
      </c>
      <c r="C63" s="663">
        <v>272.18117863076492</v>
      </c>
      <c r="D63" s="664">
        <v>249.89952611010696</v>
      </c>
      <c r="E63" s="664">
        <v>939.89547337629904</v>
      </c>
      <c r="F63" s="665">
        <v>106.15009883141352</v>
      </c>
      <c r="G63" s="665">
        <v>81.093007626673568</v>
      </c>
      <c r="H63" s="665">
        <v>182.60453667954025</v>
      </c>
      <c r="I63" s="665">
        <v>87.169569578980315</v>
      </c>
      <c r="J63" s="665">
        <v>77.926552012197249</v>
      </c>
      <c r="K63" s="665">
        <v>92.078767901284706</v>
      </c>
      <c r="L63" s="666">
        <v>97.097436523004546</v>
      </c>
      <c r="M63" s="665">
        <v>100.91855655530472</v>
      </c>
      <c r="N63" s="664">
        <v>100.85369876773889</v>
      </c>
      <c r="O63" s="664">
        <v>455.50366916040713</v>
      </c>
      <c r="P63" s="665">
        <v>100.88246134471571</v>
      </c>
      <c r="Q63" s="665">
        <v>112.87032475178714</v>
      </c>
      <c r="R63" s="665">
        <v>115.3253851729081</v>
      </c>
      <c r="S63" s="665">
        <v>115.34723126919664</v>
      </c>
      <c r="T63" s="665">
        <v>100.65153212526188</v>
      </c>
      <c r="U63" s="667">
        <v>86.603762936941436</v>
      </c>
      <c r="V63" s="668">
        <v>144.99521219979243</v>
      </c>
    </row>
    <row r="64" spans="1:22">
      <c r="A64" s="1023">
        <v>2005</v>
      </c>
      <c r="B64" s="648" t="s">
        <v>23</v>
      </c>
      <c r="C64" s="649">
        <v>292.9050767026597</v>
      </c>
      <c r="D64" s="650">
        <v>172.86742925700005</v>
      </c>
      <c r="E64" s="650">
        <v>123.44505024454361</v>
      </c>
      <c r="F64" s="651">
        <v>99.359417647776112</v>
      </c>
      <c r="G64" s="651">
        <v>103.92554957267566</v>
      </c>
      <c r="H64" s="651">
        <v>102.36812032266678</v>
      </c>
      <c r="I64" s="651">
        <v>84.056221718295504</v>
      </c>
      <c r="J64" s="651">
        <v>103.71244355590433</v>
      </c>
      <c r="K64" s="651">
        <v>96.512804183280608</v>
      </c>
      <c r="L64" s="652">
        <v>97.890808608459267</v>
      </c>
      <c r="M64" s="651">
        <v>102.65549348139677</v>
      </c>
      <c r="N64" s="650">
        <v>99.052891028130389</v>
      </c>
      <c r="O64" s="650">
        <v>447.36108303395775</v>
      </c>
      <c r="P64" s="651">
        <v>99.290612476049517</v>
      </c>
      <c r="Q64" s="651">
        <v>122.7029499386615</v>
      </c>
      <c r="R64" s="651">
        <v>108.1606513500865</v>
      </c>
      <c r="S64" s="651">
        <v>98.554737210415539</v>
      </c>
      <c r="T64" s="651">
        <v>107.39233767342294</v>
      </c>
      <c r="U64" s="653">
        <v>99.278975881238068</v>
      </c>
      <c r="V64" s="654">
        <v>125.21951647684872</v>
      </c>
    </row>
    <row r="65" spans="1:22">
      <c r="A65" s="1024"/>
      <c r="B65" s="655" t="s">
        <v>24</v>
      </c>
      <c r="C65" s="656">
        <v>186.0061414867983</v>
      </c>
      <c r="D65" s="657">
        <v>103.20744193550043</v>
      </c>
      <c r="E65" s="657">
        <v>68.88808014770791</v>
      </c>
      <c r="F65" s="658">
        <v>100.54282114964219</v>
      </c>
      <c r="G65" s="658">
        <v>106.9385680723059</v>
      </c>
      <c r="H65" s="658">
        <v>103.15556735636075</v>
      </c>
      <c r="I65" s="658">
        <v>92.315323173269007</v>
      </c>
      <c r="J65" s="658">
        <v>104.59570837381756</v>
      </c>
      <c r="K65" s="658">
        <v>97.799211540283707</v>
      </c>
      <c r="L65" s="659">
        <v>99.082957059370671</v>
      </c>
      <c r="M65" s="658">
        <v>107.36596457671673</v>
      </c>
      <c r="N65" s="657">
        <v>99.769980058625578</v>
      </c>
      <c r="O65" s="657">
        <v>455.60455875087712</v>
      </c>
      <c r="P65" s="658">
        <v>100.10853724517432</v>
      </c>
      <c r="Q65" s="658">
        <v>112.5101865985048</v>
      </c>
      <c r="R65" s="658">
        <v>112.45287812743059</v>
      </c>
      <c r="S65" s="658">
        <v>102.57829421938807</v>
      </c>
      <c r="T65" s="658">
        <v>341.44330618320868</v>
      </c>
      <c r="U65" s="660">
        <v>103.41478745083874</v>
      </c>
      <c r="V65" s="661">
        <v>116.95756930525951</v>
      </c>
    </row>
    <row r="66" spans="1:22">
      <c r="A66" s="1024"/>
      <c r="B66" s="655" t="s">
        <v>25</v>
      </c>
      <c r="C66" s="656">
        <v>104.75362262771306</v>
      </c>
      <c r="D66" s="657">
        <v>248.37089817501717</v>
      </c>
      <c r="E66" s="657">
        <v>1479.2257139069143</v>
      </c>
      <c r="F66" s="658">
        <v>98.323129480904853</v>
      </c>
      <c r="G66" s="658">
        <v>102.18117044131083</v>
      </c>
      <c r="H66" s="658">
        <v>119.40012794886883</v>
      </c>
      <c r="I66" s="658">
        <v>83.096010013949041</v>
      </c>
      <c r="J66" s="658">
        <v>103.20107971395457</v>
      </c>
      <c r="K66" s="658">
        <v>95.768042029226166</v>
      </c>
      <c r="L66" s="659">
        <v>97.301101507785802</v>
      </c>
      <c r="M66" s="658">
        <v>105.73997312227706</v>
      </c>
      <c r="N66" s="657">
        <v>98.637734221001594</v>
      </c>
      <c r="O66" s="657">
        <v>442.72736285892552</v>
      </c>
      <c r="P66" s="658">
        <v>98.817077083398303</v>
      </c>
      <c r="Q66" s="658">
        <v>111.6112643023218</v>
      </c>
      <c r="R66" s="658">
        <v>114.45651353074712</v>
      </c>
      <c r="S66" s="658">
        <v>101.81438362628394</v>
      </c>
      <c r="T66" s="658">
        <v>201.89773740987889</v>
      </c>
      <c r="U66" s="660">
        <v>103.27086633333306</v>
      </c>
      <c r="V66" s="661">
        <v>128.72643938043021</v>
      </c>
    </row>
    <row r="67" spans="1:22">
      <c r="A67" s="1024"/>
      <c r="B67" s="655" t="s">
        <v>26</v>
      </c>
      <c r="C67" s="656">
        <v>118.54013532560349</v>
      </c>
      <c r="D67" s="657">
        <v>138.79491232659123</v>
      </c>
      <c r="E67" s="657">
        <v>616.30370062385236</v>
      </c>
      <c r="F67" s="658">
        <v>102.89337375802343</v>
      </c>
      <c r="G67" s="658">
        <v>101.78333123623591</v>
      </c>
      <c r="H67" s="658">
        <v>124.76537313541566</v>
      </c>
      <c r="I67" s="658">
        <v>94.468114449048628</v>
      </c>
      <c r="J67" s="658">
        <v>104.11194039466001</v>
      </c>
      <c r="K67" s="658">
        <v>97.819364322338615</v>
      </c>
      <c r="L67" s="659">
        <v>100.22088980005491</v>
      </c>
      <c r="M67" s="658">
        <v>108.37398578101975</v>
      </c>
      <c r="N67" s="657">
        <v>100.65034097171458</v>
      </c>
      <c r="O67" s="657">
        <v>454.69019391298855</v>
      </c>
      <c r="P67" s="658">
        <v>101.12661776188422</v>
      </c>
      <c r="Q67" s="658">
        <v>107.53622593444143</v>
      </c>
      <c r="R67" s="658">
        <v>108.69400141103827</v>
      </c>
      <c r="S67" s="658">
        <v>105.66792967098303</v>
      </c>
      <c r="T67" s="658">
        <v>287.5963391585509</v>
      </c>
      <c r="U67" s="660">
        <v>105.69167073031922</v>
      </c>
      <c r="V67" s="661">
        <v>119.47694196389739</v>
      </c>
    </row>
    <row r="68" spans="1:22">
      <c r="A68" s="1024"/>
      <c r="B68" s="655" t="s">
        <v>27</v>
      </c>
      <c r="C68" s="656">
        <v>150.17650856750691</v>
      </c>
      <c r="D68" s="657">
        <v>228.04120835245902</v>
      </c>
      <c r="E68" s="657">
        <v>203.21844907263505</v>
      </c>
      <c r="F68" s="658">
        <v>102.21599876325108</v>
      </c>
      <c r="G68" s="658">
        <v>100.7922067297786</v>
      </c>
      <c r="H68" s="658">
        <v>111.7596214701735</v>
      </c>
      <c r="I68" s="658">
        <v>75.356747854479522</v>
      </c>
      <c r="J68" s="658">
        <v>103.82139275718853</v>
      </c>
      <c r="K68" s="658">
        <v>97.396204007534948</v>
      </c>
      <c r="L68" s="659">
        <v>100.22088980005491</v>
      </c>
      <c r="M68" s="658">
        <v>106.11056988971573</v>
      </c>
      <c r="N68" s="657">
        <v>100.41445642220955</v>
      </c>
      <c r="O68" s="657">
        <v>444.75977346804842</v>
      </c>
      <c r="P68" s="658">
        <v>100.85756356151423</v>
      </c>
      <c r="Q68" s="658">
        <v>111.29374486242757</v>
      </c>
      <c r="R68" s="658">
        <v>113.0122893971952</v>
      </c>
      <c r="S68" s="658">
        <v>105.61533608434668</v>
      </c>
      <c r="T68" s="658">
        <v>289.43634088062771</v>
      </c>
      <c r="U68" s="660">
        <v>105.0376014652837</v>
      </c>
      <c r="V68" s="661">
        <v>123.4112523323932</v>
      </c>
    </row>
    <row r="69" spans="1:22">
      <c r="A69" s="1024"/>
      <c r="B69" s="655" t="s">
        <v>28</v>
      </c>
      <c r="C69" s="656">
        <v>95.622082324972666</v>
      </c>
      <c r="D69" s="657">
        <v>143.02297968395507</v>
      </c>
      <c r="E69" s="657">
        <v>254.99152416152234</v>
      </c>
      <c r="F69" s="658">
        <v>99.004508400795785</v>
      </c>
      <c r="G69" s="658">
        <v>102.37800594011027</v>
      </c>
      <c r="H69" s="658">
        <v>113.80002704499493</v>
      </c>
      <c r="I69" s="658">
        <v>96.899531569937054</v>
      </c>
      <c r="J69" s="658">
        <v>104.2862689771429</v>
      </c>
      <c r="K69" s="658">
        <v>98.073260511220823</v>
      </c>
      <c r="L69" s="659">
        <v>102.89158433078244</v>
      </c>
      <c r="M69" s="658">
        <v>113.45183328754388</v>
      </c>
      <c r="N69" s="657">
        <v>100.79187170141755</v>
      </c>
      <c r="O69" s="657">
        <v>455.03883490798358</v>
      </c>
      <c r="P69" s="658">
        <v>101.28805028210624</v>
      </c>
      <c r="Q69" s="658">
        <v>108.17953649224135</v>
      </c>
      <c r="R69" s="658">
        <v>104.89197057257127</v>
      </c>
      <c r="S69" s="658">
        <v>105.79509243795361</v>
      </c>
      <c r="T69" s="658">
        <v>262.67177964662505</v>
      </c>
      <c r="U69" s="660">
        <v>101.1005354536759</v>
      </c>
      <c r="V69" s="661">
        <v>115.10772442378901</v>
      </c>
    </row>
    <row r="70" spans="1:22">
      <c r="A70" s="1024"/>
      <c r="B70" s="655" t="s">
        <v>29</v>
      </c>
      <c r="C70" s="656">
        <v>105.41290774149014</v>
      </c>
      <c r="D70" s="657">
        <v>114.75434362929866</v>
      </c>
      <c r="E70" s="657">
        <v>145.76032617494317</v>
      </c>
      <c r="F70" s="658">
        <v>125.46692671716963</v>
      </c>
      <c r="G70" s="658">
        <v>100.19753202590421</v>
      </c>
      <c r="H70" s="658">
        <v>119.37452580367007</v>
      </c>
      <c r="I70" s="658">
        <v>87.400736231980545</v>
      </c>
      <c r="J70" s="658">
        <v>103.64706417470568</v>
      </c>
      <c r="K70" s="658">
        <v>97.142307818652739</v>
      </c>
      <c r="L70" s="659">
        <v>100.46545268958957</v>
      </c>
      <c r="M70" s="658">
        <v>106.73663545285112</v>
      </c>
      <c r="N70" s="657">
        <v>100.27292569250656</v>
      </c>
      <c r="O70" s="657">
        <v>443.40029312129036</v>
      </c>
      <c r="P70" s="658">
        <v>100.69613104129223</v>
      </c>
      <c r="Q70" s="658">
        <v>106.1484064316236</v>
      </c>
      <c r="R70" s="658">
        <v>104.48173786930234</v>
      </c>
      <c r="S70" s="658">
        <v>105.45768741419523</v>
      </c>
      <c r="T70" s="658">
        <v>210.38777735374873</v>
      </c>
      <c r="U70" s="660">
        <v>102.57764217007588</v>
      </c>
      <c r="V70" s="661">
        <v>111.95536821385019</v>
      </c>
    </row>
    <row r="71" spans="1:22">
      <c r="A71" s="1024"/>
      <c r="B71" s="655" t="s">
        <v>30</v>
      </c>
      <c r="C71" s="656">
        <v>107.43719688514994</v>
      </c>
      <c r="D71" s="657">
        <v>125.6826992316014</v>
      </c>
      <c r="E71" s="657">
        <v>778.30046840042257</v>
      </c>
      <c r="F71" s="658">
        <v>104.80660728123014</v>
      </c>
      <c r="G71" s="658">
        <v>97.818833210406623</v>
      </c>
      <c r="H71" s="658">
        <v>114.02709424568842</v>
      </c>
      <c r="I71" s="658">
        <v>83.955184111575463</v>
      </c>
      <c r="J71" s="658">
        <v>102.94974984477416</v>
      </c>
      <c r="K71" s="658">
        <v>96.126723063123961</v>
      </c>
      <c r="L71" s="659">
        <v>98.833306885587149</v>
      </c>
      <c r="M71" s="658">
        <v>106.47106061984984</v>
      </c>
      <c r="N71" s="657">
        <v>99.706802773694562</v>
      </c>
      <c r="O71" s="657">
        <v>445.53785808111883</v>
      </c>
      <c r="P71" s="658">
        <v>100.0504009604042</v>
      </c>
      <c r="Q71" s="658">
        <v>107.87052084498818</v>
      </c>
      <c r="R71" s="658">
        <v>106.94503280863621</v>
      </c>
      <c r="S71" s="658">
        <v>105.3226536702069</v>
      </c>
      <c r="T71" s="658">
        <v>250.62588987630514</v>
      </c>
      <c r="U71" s="660">
        <v>100.17249224251066</v>
      </c>
      <c r="V71" s="661">
        <v>114.67356461447665</v>
      </c>
    </row>
    <row r="72" spans="1:22">
      <c r="A72" s="1024"/>
      <c r="B72" s="655" t="s">
        <v>31</v>
      </c>
      <c r="C72" s="656">
        <v>109.39230905094153</v>
      </c>
      <c r="D72" s="657">
        <v>91.764802756857051</v>
      </c>
      <c r="E72" s="657">
        <v>869.8902566672449</v>
      </c>
      <c r="F72" s="658">
        <v>106.29750676512998</v>
      </c>
      <c r="G72" s="658">
        <v>100.78585865196258</v>
      </c>
      <c r="H72" s="658">
        <v>111.05172463778524</v>
      </c>
      <c r="I72" s="658">
        <v>96.809813197152877</v>
      </c>
      <c r="J72" s="658">
        <v>103.82139275718853</v>
      </c>
      <c r="K72" s="658">
        <v>96.148730534099016</v>
      </c>
      <c r="L72" s="659">
        <v>100.31025344380096</v>
      </c>
      <c r="M72" s="658">
        <v>104.66763424909622</v>
      </c>
      <c r="N72" s="657">
        <v>99.942731589882271</v>
      </c>
      <c r="O72" s="657">
        <v>440.9306660253514</v>
      </c>
      <c r="P72" s="658">
        <v>106.04457252466571</v>
      </c>
      <c r="Q72" s="658">
        <v>114.37228629920999</v>
      </c>
      <c r="R72" s="658">
        <v>118.02872767927961</v>
      </c>
      <c r="S72" s="658">
        <v>99.90190847321243</v>
      </c>
      <c r="T72" s="658">
        <v>517.66469411194021</v>
      </c>
      <c r="U72" s="660">
        <v>101.56883753542894</v>
      </c>
      <c r="V72" s="661">
        <v>118.90696445788832</v>
      </c>
    </row>
    <row r="73" spans="1:22">
      <c r="A73" s="1024"/>
      <c r="B73" s="655" t="s">
        <v>32</v>
      </c>
      <c r="C73" s="656">
        <v>107.32802128807863</v>
      </c>
      <c r="D73" s="657">
        <v>206.80116103294674</v>
      </c>
      <c r="E73" s="657">
        <v>148.32973374360751</v>
      </c>
      <c r="F73" s="658">
        <v>106.29750676512998</v>
      </c>
      <c r="G73" s="658">
        <v>100.1911839480882</v>
      </c>
      <c r="H73" s="658">
        <v>110.15488772831682</v>
      </c>
      <c r="I73" s="658">
        <v>84.899800127909316</v>
      </c>
      <c r="J73" s="658">
        <v>103.64706417470568</v>
      </c>
      <c r="K73" s="658">
        <v>95.89483434521685</v>
      </c>
      <c r="L73" s="659">
        <v>100.09736139238936</v>
      </c>
      <c r="M73" s="658">
        <v>108.00176887936992</v>
      </c>
      <c r="N73" s="657">
        <v>99.801200860179293</v>
      </c>
      <c r="O73" s="657">
        <v>447.07428797391833</v>
      </c>
      <c r="P73" s="658">
        <v>105.88314000444372</v>
      </c>
      <c r="Q73" s="658">
        <v>107.73282744621459</v>
      </c>
      <c r="R73" s="658">
        <v>106.47412326097502</v>
      </c>
      <c r="S73" s="658">
        <v>99.764980281981593</v>
      </c>
      <c r="T73" s="658">
        <v>215.67993708986967</v>
      </c>
      <c r="U73" s="660">
        <v>98.783423982936895</v>
      </c>
      <c r="V73" s="661">
        <v>117.29384969186138</v>
      </c>
    </row>
    <row r="74" spans="1:22">
      <c r="A74" s="1024"/>
      <c r="B74" s="655" t="s">
        <v>33</v>
      </c>
      <c r="C74" s="656">
        <v>100.20643100966362</v>
      </c>
      <c r="D74" s="657">
        <v>125.00701579935077</v>
      </c>
      <c r="E74" s="657">
        <v>651.45178192574315</v>
      </c>
      <c r="F74" s="658">
        <v>106.85887724344694</v>
      </c>
      <c r="G74" s="658">
        <v>97.01958552742478</v>
      </c>
      <c r="H74" s="658">
        <v>107.04870980852363</v>
      </c>
      <c r="I74" s="658">
        <v>88.56291220432847</v>
      </c>
      <c r="J74" s="658">
        <v>102.71731173479699</v>
      </c>
      <c r="K74" s="658">
        <v>94.540721337845113</v>
      </c>
      <c r="L74" s="659">
        <v>98.863930575030153</v>
      </c>
      <c r="M74" s="658">
        <v>108.07420307967158</v>
      </c>
      <c r="N74" s="657">
        <v>99.046370301763304</v>
      </c>
      <c r="O74" s="657">
        <v>436.54882932541079</v>
      </c>
      <c r="P74" s="658">
        <v>105.0221665632597</v>
      </c>
      <c r="Q74" s="658">
        <v>103.13461347816856</v>
      </c>
      <c r="R74" s="658">
        <v>123.50723825584225</v>
      </c>
      <c r="S74" s="658">
        <v>99.377540989374467</v>
      </c>
      <c r="T74" s="658">
        <v>276.17757076167294</v>
      </c>
      <c r="U74" s="660">
        <v>100.86571473099323</v>
      </c>
      <c r="V74" s="661">
        <v>115.79852040252379</v>
      </c>
    </row>
    <row r="75" spans="1:22" ht="16.5" thickBot="1">
      <c r="A75" s="1025"/>
      <c r="B75" s="662" t="s">
        <v>34</v>
      </c>
      <c r="C75" s="663">
        <v>91.593666702838917</v>
      </c>
      <c r="D75" s="664">
        <v>154.65747748419463</v>
      </c>
      <c r="E75" s="664">
        <v>196.3613741360613</v>
      </c>
      <c r="F75" s="665">
        <v>107.33198536945588</v>
      </c>
      <c r="G75" s="665">
        <v>96.623135724841845</v>
      </c>
      <c r="H75" s="665">
        <v>109.94821899025676</v>
      </c>
      <c r="I75" s="665">
        <v>89.78001070877859</v>
      </c>
      <c r="J75" s="665">
        <v>102.60109267980839</v>
      </c>
      <c r="K75" s="665">
        <v>94.371457211923641</v>
      </c>
      <c r="L75" s="666">
        <v>98.206778435420347</v>
      </c>
      <c r="M75" s="665">
        <v>110.34153655043146</v>
      </c>
      <c r="N75" s="664">
        <v>98.95201648196128</v>
      </c>
      <c r="O75" s="664">
        <v>441.76481214666984</v>
      </c>
      <c r="P75" s="665">
        <v>104.9145448831117</v>
      </c>
      <c r="Q75" s="665">
        <v>106.25284404149386</v>
      </c>
      <c r="R75" s="665">
        <v>102.97214547045203</v>
      </c>
      <c r="S75" s="665">
        <v>99.117597047854915</v>
      </c>
      <c r="T75" s="665">
        <v>200.7618580370553</v>
      </c>
      <c r="U75" s="667">
        <v>102.19533095176051</v>
      </c>
      <c r="V75" s="668">
        <v>111.8264967914813</v>
      </c>
    </row>
    <row r="76" spans="1:22">
      <c r="A76" s="1023">
        <v>2006</v>
      </c>
      <c r="B76" s="648" t="s">
        <v>23</v>
      </c>
      <c r="C76" s="649">
        <v>96.648876613407026</v>
      </c>
      <c r="D76" s="650">
        <v>141.86117946483665</v>
      </c>
      <c r="E76" s="650">
        <v>145.40006700360286</v>
      </c>
      <c r="F76" s="651">
        <v>114.93658007323525</v>
      </c>
      <c r="G76" s="651">
        <v>133.57345364879203</v>
      </c>
      <c r="H76" s="651">
        <v>123.16997699095751</v>
      </c>
      <c r="I76" s="651">
        <v>96.767653935145646</v>
      </c>
      <c r="J76" s="651">
        <v>407.13049463618734</v>
      </c>
      <c r="K76" s="651">
        <v>86.329851320053592</v>
      </c>
      <c r="L76" s="652">
        <v>170.29059809643283</v>
      </c>
      <c r="M76" s="651">
        <v>103.75995766412558</v>
      </c>
      <c r="N76" s="650">
        <v>152.0095098640098</v>
      </c>
      <c r="O76" s="650">
        <v>545.35344648996954</v>
      </c>
      <c r="P76" s="651">
        <v>99.085215718741992</v>
      </c>
      <c r="Q76" s="651">
        <v>116.30760648273349</v>
      </c>
      <c r="R76" s="651">
        <v>129.06245262508449</v>
      </c>
      <c r="S76" s="651">
        <v>95.763571226781693</v>
      </c>
      <c r="T76" s="651">
        <v>453.39006073488093</v>
      </c>
      <c r="U76" s="653">
        <v>100.10807830814065</v>
      </c>
      <c r="V76" s="654">
        <v>127.39177282010145</v>
      </c>
    </row>
    <row r="77" spans="1:22">
      <c r="A77" s="1024"/>
      <c r="B77" s="655" t="s">
        <v>24</v>
      </c>
      <c r="C77" s="656">
        <v>115.86934497438796</v>
      </c>
      <c r="D77" s="657">
        <v>89.565633307456253</v>
      </c>
      <c r="E77" s="657">
        <v>158.52409151735947</v>
      </c>
      <c r="F77" s="658">
        <v>114.49006924993802</v>
      </c>
      <c r="G77" s="658">
        <v>129.03889425593039</v>
      </c>
      <c r="H77" s="658">
        <v>119.53474868746576</v>
      </c>
      <c r="I77" s="658">
        <v>94.673563300191901</v>
      </c>
      <c r="J77" s="658">
        <v>78.556736261979907</v>
      </c>
      <c r="K77" s="658">
        <v>79.927977867975088</v>
      </c>
      <c r="L77" s="659">
        <v>130.44003827181311</v>
      </c>
      <c r="M77" s="658">
        <v>103.29671428958598</v>
      </c>
      <c r="N77" s="657">
        <v>123.00200342680755</v>
      </c>
      <c r="O77" s="657">
        <v>567.1231179976761</v>
      </c>
      <c r="P77" s="658">
        <v>124.0007335398594</v>
      </c>
      <c r="Q77" s="658">
        <v>118.1385179122484</v>
      </c>
      <c r="R77" s="658">
        <v>118.94526040758582</v>
      </c>
      <c r="S77" s="658">
        <v>125.70976191330848</v>
      </c>
      <c r="T77" s="658">
        <v>835.5473430573137</v>
      </c>
      <c r="U77" s="660">
        <v>110.86794490575569</v>
      </c>
      <c r="V77" s="661">
        <v>127.38107251622544</v>
      </c>
    </row>
    <row r="78" spans="1:22">
      <c r="A78" s="1024"/>
      <c r="B78" s="655" t="s">
        <v>25</v>
      </c>
      <c r="C78" s="656">
        <v>97.665210944852333</v>
      </c>
      <c r="D78" s="657">
        <v>248.59517290399103</v>
      </c>
      <c r="E78" s="657">
        <v>152.67176711966155</v>
      </c>
      <c r="F78" s="658">
        <v>124.99470899359642</v>
      </c>
      <c r="G78" s="658">
        <v>173.38336489846191</v>
      </c>
      <c r="H78" s="658">
        <v>117.71511036625661</v>
      </c>
      <c r="I78" s="658">
        <v>101.05766307658998</v>
      </c>
      <c r="J78" s="658">
        <v>74.727704356300279</v>
      </c>
      <c r="K78" s="658">
        <v>80.155179393905115</v>
      </c>
      <c r="L78" s="659">
        <v>124.85300515719419</v>
      </c>
      <c r="M78" s="658">
        <v>102.04643006581824</v>
      </c>
      <c r="N78" s="657">
        <v>101.97064433523541</v>
      </c>
      <c r="O78" s="657">
        <v>513.50060510603043</v>
      </c>
      <c r="P78" s="658">
        <v>122.273405573484</v>
      </c>
      <c r="Q78" s="658">
        <v>124.96602317320236</v>
      </c>
      <c r="R78" s="658">
        <v>135.01772305170385</v>
      </c>
      <c r="S78" s="658">
        <v>107.2216438531716</v>
      </c>
      <c r="T78" s="658">
        <v>430.65478628363604</v>
      </c>
      <c r="U78" s="660">
        <v>118.95723963854071</v>
      </c>
      <c r="V78" s="661">
        <v>138.92583231732152</v>
      </c>
    </row>
    <row r="79" spans="1:22">
      <c r="A79" s="1024"/>
      <c r="B79" s="655" t="s">
        <v>26</v>
      </c>
      <c r="C79" s="656">
        <v>96.368832119497384</v>
      </c>
      <c r="D79" s="657">
        <v>73.976094217208185</v>
      </c>
      <c r="E79" s="657">
        <v>147.06594008643461</v>
      </c>
      <c r="F79" s="658">
        <v>125.4252629522118</v>
      </c>
      <c r="G79" s="658">
        <v>109.43697982805382</v>
      </c>
      <c r="H79" s="658">
        <v>112.28063838309087</v>
      </c>
      <c r="I79" s="658">
        <v>88.204712832886074</v>
      </c>
      <c r="J79" s="658">
        <v>75.909448605863943</v>
      </c>
      <c r="K79" s="658">
        <v>96.12453378869715</v>
      </c>
      <c r="L79" s="659">
        <v>114.42026814468475</v>
      </c>
      <c r="M79" s="658">
        <v>281.08429452933456</v>
      </c>
      <c r="N79" s="657">
        <v>146.37742396584488</v>
      </c>
      <c r="O79" s="657">
        <v>538.1926402199789</v>
      </c>
      <c r="P79" s="658">
        <v>96.717538755485961</v>
      </c>
      <c r="Q79" s="658">
        <v>122.72526066577902</v>
      </c>
      <c r="R79" s="658">
        <v>141.87411336520353</v>
      </c>
      <c r="S79" s="658">
        <v>98.487381200041824</v>
      </c>
      <c r="T79" s="658">
        <v>468.80355851585188</v>
      </c>
      <c r="U79" s="660">
        <v>259.50474737206565</v>
      </c>
      <c r="V79" s="661">
        <v>123.39032148562083</v>
      </c>
    </row>
    <row r="80" spans="1:22">
      <c r="A80" s="1024"/>
      <c r="B80" s="655" t="s">
        <v>27</v>
      </c>
      <c r="C80" s="656">
        <v>88.944105546472372</v>
      </c>
      <c r="D80" s="657">
        <v>120.16578821431666</v>
      </c>
      <c r="E80" s="657">
        <v>138.33721754319109</v>
      </c>
      <c r="F80" s="658">
        <v>149.42666268509004</v>
      </c>
      <c r="G80" s="658">
        <v>53.066643256356521</v>
      </c>
      <c r="H80" s="658">
        <v>107.00376262163594</v>
      </c>
      <c r="I80" s="658">
        <v>87.359024773758591</v>
      </c>
      <c r="J80" s="658">
        <v>71.640815826875055</v>
      </c>
      <c r="K80" s="658">
        <v>97.368602113442734</v>
      </c>
      <c r="L80" s="659">
        <v>117.70655275045334</v>
      </c>
      <c r="M80" s="658">
        <v>101.61269591846379</v>
      </c>
      <c r="N80" s="657">
        <v>116.47066363121986</v>
      </c>
      <c r="O80" s="657">
        <v>531.93034544343072</v>
      </c>
      <c r="P80" s="658">
        <v>97.148025476077976</v>
      </c>
      <c r="Q80" s="658">
        <v>111.7546381027752</v>
      </c>
      <c r="R80" s="658">
        <v>138.90735508883796</v>
      </c>
      <c r="S80" s="658">
        <v>105.62739067931351</v>
      </c>
      <c r="T80" s="658">
        <v>1027.2292271671345</v>
      </c>
      <c r="U80" s="660">
        <v>110.58196687365532</v>
      </c>
      <c r="V80" s="661">
        <v>126.20063236955113</v>
      </c>
    </row>
    <row r="81" spans="1:22">
      <c r="A81" s="1024"/>
      <c r="B81" s="655" t="s">
        <v>28</v>
      </c>
      <c r="C81" s="656">
        <v>73.334494738842807</v>
      </c>
      <c r="D81" s="657">
        <v>65.555228423261141</v>
      </c>
      <c r="E81" s="657">
        <v>137.88135024390451</v>
      </c>
      <c r="F81" s="658">
        <v>101.11043735478005</v>
      </c>
      <c r="G81" s="658">
        <v>61.398711508856088</v>
      </c>
      <c r="H81" s="658">
        <v>142.86604008292068</v>
      </c>
      <c r="I81" s="658">
        <v>83.203950838758345</v>
      </c>
      <c r="J81" s="658">
        <v>72.127553012664151</v>
      </c>
      <c r="K81" s="658">
        <v>115.80604660716848</v>
      </c>
      <c r="L81" s="659">
        <v>116.21920422565125</v>
      </c>
      <c r="M81" s="658">
        <v>87.046630071059454</v>
      </c>
      <c r="N81" s="657">
        <v>103.80376853500854</v>
      </c>
      <c r="O81" s="657">
        <v>527.25311918240948</v>
      </c>
      <c r="P81" s="658">
        <v>123.62943874334883</v>
      </c>
      <c r="Q81" s="658">
        <v>116.10135726699994</v>
      </c>
      <c r="R81" s="658">
        <v>125.55238105678123</v>
      </c>
      <c r="S81" s="658">
        <v>110.6751608517863</v>
      </c>
      <c r="T81" s="658">
        <v>221.0245004278334</v>
      </c>
      <c r="U81" s="660">
        <v>123.63501092087868</v>
      </c>
      <c r="V81" s="661">
        <v>114.43227735882465</v>
      </c>
    </row>
    <row r="82" spans="1:22">
      <c r="A82" s="1024"/>
      <c r="B82" s="655" t="s">
        <v>29</v>
      </c>
      <c r="C82" s="656">
        <v>72.419708912532528</v>
      </c>
      <c r="D82" s="657">
        <v>74.791204805892733</v>
      </c>
      <c r="E82" s="657">
        <v>230.42865039451024</v>
      </c>
      <c r="F82" s="658">
        <v>119.26650287815943</v>
      </c>
      <c r="G82" s="658">
        <v>97.551739050980402</v>
      </c>
      <c r="H82" s="658">
        <v>152.27079068403017</v>
      </c>
      <c r="I82" s="658">
        <v>84.016741896403531</v>
      </c>
      <c r="J82" s="658">
        <v>72.529336931634603</v>
      </c>
      <c r="K82" s="658">
        <v>99.451867958387183</v>
      </c>
      <c r="L82" s="659">
        <v>109.21082600719036</v>
      </c>
      <c r="M82" s="658">
        <v>88.590867468656825</v>
      </c>
      <c r="N82" s="657">
        <v>115.47608880461111</v>
      </c>
      <c r="O82" s="657">
        <v>499.49203572742874</v>
      </c>
      <c r="P82" s="658">
        <v>123.95230378379283</v>
      </c>
      <c r="Q82" s="658">
        <v>128.0248410627249</v>
      </c>
      <c r="R82" s="658">
        <v>126.63301210400081</v>
      </c>
      <c r="S82" s="658">
        <v>95.153616140905925</v>
      </c>
      <c r="T82" s="658">
        <v>261.18890484408172</v>
      </c>
      <c r="U82" s="660">
        <v>126.88833872300066</v>
      </c>
      <c r="V82" s="661">
        <v>118.04292389882812</v>
      </c>
    </row>
    <row r="83" spans="1:22">
      <c r="A83" s="1024"/>
      <c r="B83" s="655" t="s">
        <v>30</v>
      </c>
      <c r="C83" s="656">
        <v>76.087400054328313</v>
      </c>
      <c r="D83" s="657">
        <v>71.615463123019097</v>
      </c>
      <c r="E83" s="657">
        <v>422.72995584770786</v>
      </c>
      <c r="F83" s="658">
        <v>104.0641172058646</v>
      </c>
      <c r="G83" s="658">
        <v>238.07432995737878</v>
      </c>
      <c r="H83" s="658">
        <v>118.56284291774033</v>
      </c>
      <c r="I83" s="658">
        <v>74.793795729467604</v>
      </c>
      <c r="J83" s="658">
        <v>88.976268107519047</v>
      </c>
      <c r="K83" s="658">
        <v>105.55047094411026</v>
      </c>
      <c r="L83" s="659">
        <v>114.15157889196129</v>
      </c>
      <c r="M83" s="658">
        <v>91.090902020968102</v>
      </c>
      <c r="N83" s="657">
        <v>101.2377268799507</v>
      </c>
      <c r="O83" s="657">
        <v>529.53549297108407</v>
      </c>
      <c r="P83" s="658">
        <v>124.42045809243663</v>
      </c>
      <c r="Q83" s="658">
        <v>127.86322198126884</v>
      </c>
      <c r="R83" s="658">
        <v>140.35931853059915</v>
      </c>
      <c r="S83" s="658">
        <v>96.51511062119684</v>
      </c>
      <c r="T83" s="658">
        <v>228.41594976490782</v>
      </c>
      <c r="U83" s="660">
        <v>112.02674802672435</v>
      </c>
      <c r="V83" s="661">
        <v>120.42982932944984</v>
      </c>
    </row>
    <row r="84" spans="1:22">
      <c r="A84" s="1024"/>
      <c r="B84" s="655" t="s">
        <v>31</v>
      </c>
      <c r="C84" s="656">
        <v>80.698873126021994</v>
      </c>
      <c r="D84" s="657">
        <v>47.465186311132513</v>
      </c>
      <c r="E84" s="657">
        <v>379.65691370592992</v>
      </c>
      <c r="F84" s="658">
        <v>165.6127410464936</v>
      </c>
      <c r="G84" s="658">
        <v>79.043548608261148</v>
      </c>
      <c r="H84" s="658">
        <v>123.37613592538582</v>
      </c>
      <c r="I84" s="658">
        <v>92.154467206088398</v>
      </c>
      <c r="J84" s="658">
        <v>79.170687582585884</v>
      </c>
      <c r="K84" s="658">
        <v>98.92469176294216</v>
      </c>
      <c r="L84" s="659">
        <v>102.67241558752734</v>
      </c>
      <c r="M84" s="658">
        <v>106.90266510407369</v>
      </c>
      <c r="N84" s="657">
        <v>110.04563218345011</v>
      </c>
      <c r="O84" s="657">
        <v>512.69774267188882</v>
      </c>
      <c r="P84" s="658">
        <v>124.51731760456981</v>
      </c>
      <c r="Q84" s="658">
        <v>115.70038993541945</v>
      </c>
      <c r="R84" s="658">
        <v>117.46894340000711</v>
      </c>
      <c r="S84" s="658">
        <v>101.33161814340674</v>
      </c>
      <c r="T84" s="658">
        <v>271.74426186425518</v>
      </c>
      <c r="U84" s="660">
        <v>123.6833163192447</v>
      </c>
      <c r="V84" s="661">
        <v>113.47699108046673</v>
      </c>
    </row>
    <row r="85" spans="1:22">
      <c r="A85" s="1024"/>
      <c r="B85" s="655" t="s">
        <v>32</v>
      </c>
      <c r="C85" s="656">
        <v>72.074069158030412</v>
      </c>
      <c r="D85" s="657">
        <v>67.54309074659777</v>
      </c>
      <c r="E85" s="657">
        <v>191.15468673500155</v>
      </c>
      <c r="F85" s="658">
        <v>107.59083052180712</v>
      </c>
      <c r="G85" s="658">
        <v>228.12915887264396</v>
      </c>
      <c r="H85" s="658">
        <v>102.79623102958575</v>
      </c>
      <c r="I85" s="658">
        <v>102.77348885595507</v>
      </c>
      <c r="J85" s="658">
        <v>86.992333497009298</v>
      </c>
      <c r="K85" s="658">
        <v>102.2160047946154</v>
      </c>
      <c r="L85" s="659">
        <v>90.799441543804434</v>
      </c>
      <c r="M85" s="658">
        <v>116.55331376113922</v>
      </c>
      <c r="N85" s="657">
        <v>116.70964937052487</v>
      </c>
      <c r="O85" s="657">
        <v>530.30385096135979</v>
      </c>
      <c r="P85" s="658">
        <v>124.0007335398594</v>
      </c>
      <c r="Q85" s="658">
        <v>117.06451926708569</v>
      </c>
      <c r="R85" s="658">
        <v>111.25228149897228</v>
      </c>
      <c r="S85" s="658">
        <v>95.962524582927301</v>
      </c>
      <c r="T85" s="658">
        <v>260.01852602639042</v>
      </c>
      <c r="U85" s="660">
        <v>117.18489685458924</v>
      </c>
      <c r="V85" s="661">
        <v>113.40017773299009</v>
      </c>
    </row>
    <row r="86" spans="1:22">
      <c r="A86" s="1024"/>
      <c r="B86" s="655" t="s">
        <v>33</v>
      </c>
      <c r="C86" s="656">
        <v>69.926417422495646</v>
      </c>
      <c r="D86" s="657">
        <v>61.513681235723972</v>
      </c>
      <c r="E86" s="657">
        <v>177.78924726421397</v>
      </c>
      <c r="F86" s="658">
        <v>101.74589072391566</v>
      </c>
      <c r="G86" s="658">
        <v>341.08103993101076</v>
      </c>
      <c r="H86" s="658">
        <v>195.31274839717574</v>
      </c>
      <c r="I86" s="658">
        <v>93.552218952739395</v>
      </c>
      <c r="J86" s="658">
        <v>148.08281780477918</v>
      </c>
      <c r="K86" s="658">
        <v>106.12001054908191</v>
      </c>
      <c r="L86" s="659">
        <v>86.534626129633423</v>
      </c>
      <c r="M86" s="658">
        <v>121.55948753980877</v>
      </c>
      <c r="N86" s="657">
        <v>107.62143151495819</v>
      </c>
      <c r="O86" s="657">
        <v>500.28527181364552</v>
      </c>
      <c r="P86" s="658">
        <v>99.893293884878318</v>
      </c>
      <c r="Q86" s="658">
        <v>117.21257881645342</v>
      </c>
      <c r="R86" s="658">
        <v>119.40210070498682</v>
      </c>
      <c r="S86" s="658">
        <v>101.53044398572675</v>
      </c>
      <c r="T86" s="658">
        <v>240.65907055457799</v>
      </c>
      <c r="U86" s="660">
        <v>99.284922404256648</v>
      </c>
      <c r="V86" s="661">
        <v>126.63192772391949</v>
      </c>
    </row>
    <row r="87" spans="1:22" ht="16.5" thickBot="1">
      <c r="A87" s="1025"/>
      <c r="B87" s="662" t="s">
        <v>34</v>
      </c>
      <c r="C87" s="663">
        <v>78.710330139569422</v>
      </c>
      <c r="D87" s="664">
        <v>97.483964828749961</v>
      </c>
      <c r="E87" s="664">
        <v>133.5485523783961</v>
      </c>
      <c r="F87" s="665">
        <v>97.381542110166478</v>
      </c>
      <c r="G87" s="665">
        <v>262.31046402726435</v>
      </c>
      <c r="H87" s="665">
        <v>261.17684479396399</v>
      </c>
      <c r="I87" s="665">
        <v>114.37984095469201</v>
      </c>
      <c r="J87" s="665">
        <v>166.29738287607435</v>
      </c>
      <c r="K87" s="665">
        <v>98.40211186686183</v>
      </c>
      <c r="L87" s="666">
        <v>107.88976626116855</v>
      </c>
      <c r="M87" s="665">
        <v>111.69182715360834</v>
      </c>
      <c r="N87" s="664">
        <v>103.87126112315516</v>
      </c>
      <c r="O87" s="664">
        <v>512.23020204958959</v>
      </c>
      <c r="P87" s="665">
        <v>98.924698763546303</v>
      </c>
      <c r="Q87" s="665">
        <v>140.4110051822143</v>
      </c>
      <c r="R87" s="665">
        <v>122.15797339191511</v>
      </c>
      <c r="S87" s="665">
        <v>111.49129635535968</v>
      </c>
      <c r="T87" s="665">
        <v>283.97997088667029</v>
      </c>
      <c r="U87" s="667">
        <v>110.87220425075114</v>
      </c>
      <c r="V87" s="668">
        <v>143.98096109795063</v>
      </c>
    </row>
    <row r="88" spans="1:22">
      <c r="A88" s="1024">
        <v>2007</v>
      </c>
      <c r="B88" s="669" t="s">
        <v>23</v>
      </c>
      <c r="C88" s="670">
        <v>100</v>
      </c>
      <c r="D88" s="671">
        <v>100</v>
      </c>
      <c r="E88" s="671">
        <v>100</v>
      </c>
      <c r="F88" s="672">
        <v>100</v>
      </c>
      <c r="G88" s="672">
        <v>100</v>
      </c>
      <c r="H88" s="672">
        <v>100</v>
      </c>
      <c r="I88" s="672">
        <v>100</v>
      </c>
      <c r="J88" s="672">
        <v>100</v>
      </c>
      <c r="K88" s="672">
        <v>100</v>
      </c>
      <c r="L88" s="673">
        <v>100</v>
      </c>
      <c r="M88" s="672">
        <v>100</v>
      </c>
      <c r="N88" s="671">
        <v>100</v>
      </c>
      <c r="O88" s="671">
        <v>100</v>
      </c>
      <c r="P88" s="672">
        <v>100</v>
      </c>
      <c r="Q88" s="672">
        <v>100</v>
      </c>
      <c r="R88" s="672">
        <v>100</v>
      </c>
      <c r="S88" s="672">
        <v>100</v>
      </c>
      <c r="T88" s="672">
        <v>100</v>
      </c>
      <c r="U88" s="674">
        <v>100</v>
      </c>
      <c r="V88" s="675">
        <v>100</v>
      </c>
    </row>
    <row r="89" spans="1:22">
      <c r="A89" s="1024"/>
      <c r="B89" s="655" t="s">
        <v>24</v>
      </c>
      <c r="C89" s="656">
        <v>102.82936294520022</v>
      </c>
      <c r="D89" s="657">
        <v>104.99584889350064</v>
      </c>
      <c r="E89" s="657">
        <v>139.98590891948592</v>
      </c>
      <c r="F89" s="658">
        <v>99.464973037794451</v>
      </c>
      <c r="G89" s="658">
        <v>88.186927609764027</v>
      </c>
      <c r="H89" s="658">
        <v>100.90299955029658</v>
      </c>
      <c r="I89" s="658">
        <v>93.177015572069095</v>
      </c>
      <c r="J89" s="658">
        <v>98.709425664274789</v>
      </c>
      <c r="K89" s="658">
        <v>98.152586844394179</v>
      </c>
      <c r="L89" s="659">
        <v>101.96145053639648</v>
      </c>
      <c r="M89" s="658">
        <v>107.88497336224286</v>
      </c>
      <c r="N89" s="657">
        <v>104.99880946140075</v>
      </c>
      <c r="O89" s="657">
        <v>109.00619355726788</v>
      </c>
      <c r="P89" s="658">
        <v>125.13614226542084</v>
      </c>
      <c r="Q89" s="658">
        <v>104.08870087707182</v>
      </c>
      <c r="R89" s="658">
        <v>105.51855973943438</v>
      </c>
      <c r="S89" s="658">
        <v>113.90966994175938</v>
      </c>
      <c r="T89" s="658">
        <v>96.214580183548833</v>
      </c>
      <c r="U89" s="660">
        <v>111.75974173723269</v>
      </c>
      <c r="V89" s="661">
        <v>103.06084406452011</v>
      </c>
    </row>
    <row r="90" spans="1:22">
      <c r="A90" s="1024"/>
      <c r="B90" s="655" t="s">
        <v>25</v>
      </c>
      <c r="C90" s="656">
        <v>111.66646365507947</v>
      </c>
      <c r="D90" s="657">
        <v>98.207295057710439</v>
      </c>
      <c r="E90" s="657">
        <v>144.28905568443867</v>
      </c>
      <c r="F90" s="658">
        <v>100.82596034247932</v>
      </c>
      <c r="G90" s="658">
        <v>108.32614238134614</v>
      </c>
      <c r="H90" s="658">
        <v>99.33349903377983</v>
      </c>
      <c r="I90" s="658">
        <v>103.20985728429147</v>
      </c>
      <c r="J90" s="658">
        <v>105.00247506627761</v>
      </c>
      <c r="K90" s="658">
        <v>98.391635981008861</v>
      </c>
      <c r="L90" s="659">
        <v>98.786767154482291</v>
      </c>
      <c r="M90" s="658">
        <v>105.31085074392441</v>
      </c>
      <c r="N90" s="657">
        <v>100.10021842793257</v>
      </c>
      <c r="O90" s="657">
        <v>108.88642334051133</v>
      </c>
      <c r="P90" s="658">
        <v>100.48521312569233</v>
      </c>
      <c r="Q90" s="658">
        <v>102.80871399405829</v>
      </c>
      <c r="R90" s="658">
        <v>110.3569942593392</v>
      </c>
      <c r="S90" s="658">
        <v>104.31141460006884</v>
      </c>
      <c r="T90" s="658">
        <v>114.53058529767667</v>
      </c>
      <c r="U90" s="660">
        <v>104.08444299578167</v>
      </c>
      <c r="V90" s="661">
        <v>104.70492240219843</v>
      </c>
    </row>
    <row r="91" spans="1:22">
      <c r="A91" s="1024"/>
      <c r="B91" s="655" t="s">
        <v>26</v>
      </c>
      <c r="C91" s="656">
        <v>113.22165342159359</v>
      </c>
      <c r="D91" s="657">
        <v>110.36317584255421</v>
      </c>
      <c r="E91" s="657">
        <v>141.24437176519098</v>
      </c>
      <c r="F91" s="658">
        <v>103.40346754755716</v>
      </c>
      <c r="G91" s="658">
        <v>104.36025495302491</v>
      </c>
      <c r="H91" s="658">
        <v>99.287581338494306</v>
      </c>
      <c r="I91" s="658">
        <v>104.98591333028546</v>
      </c>
      <c r="J91" s="658">
        <v>104.86736425208582</v>
      </c>
      <c r="K91" s="658">
        <v>98.152586844394179</v>
      </c>
      <c r="L91" s="659">
        <v>101.66033092961797</v>
      </c>
      <c r="M91" s="658">
        <v>108.29160864448085</v>
      </c>
      <c r="N91" s="657">
        <v>101.26364080042758</v>
      </c>
      <c r="O91" s="657">
        <v>106.75701050259882</v>
      </c>
      <c r="P91" s="658">
        <v>101.82615868284624</v>
      </c>
      <c r="Q91" s="658">
        <v>103.34787644483271</v>
      </c>
      <c r="R91" s="658">
        <v>109.89162494655137</v>
      </c>
      <c r="S91" s="658">
        <v>106.49364795353488</v>
      </c>
      <c r="T91" s="658">
        <v>103.27889299281331</v>
      </c>
      <c r="U91" s="660">
        <v>101.01875189956486</v>
      </c>
      <c r="V91" s="661">
        <v>106.18227357744583</v>
      </c>
    </row>
    <row r="92" spans="1:22">
      <c r="A92" s="1024"/>
      <c r="B92" s="655" t="s">
        <v>27</v>
      </c>
      <c r="C92" s="656">
        <v>104.27059678901176</v>
      </c>
      <c r="D92" s="657">
        <v>110.36780580804569</v>
      </c>
      <c r="E92" s="657">
        <v>141.73895722170806</v>
      </c>
      <c r="F92" s="658">
        <v>104.27924541743788</v>
      </c>
      <c r="G92" s="658">
        <v>104.35390687520891</v>
      </c>
      <c r="H92" s="658">
        <v>96.309337461178359</v>
      </c>
      <c r="I92" s="658">
        <v>104.85757045987175</v>
      </c>
      <c r="J92" s="658">
        <v>105.00247506627761</v>
      </c>
      <c r="K92" s="658">
        <v>97.672107667392197</v>
      </c>
      <c r="L92" s="659">
        <v>101.58087074627936</v>
      </c>
      <c r="M92" s="658">
        <v>108.54910394253643</v>
      </c>
      <c r="N92" s="657">
        <v>100.7919159681003</v>
      </c>
      <c r="O92" s="657">
        <v>105.41984816875282</v>
      </c>
      <c r="P92" s="658">
        <v>107.01316764599773</v>
      </c>
      <c r="Q92" s="658">
        <v>103.64036497018635</v>
      </c>
      <c r="R92" s="658">
        <v>107.87102890620729</v>
      </c>
      <c r="S92" s="658">
        <v>101.32438598638497</v>
      </c>
      <c r="T92" s="658">
        <v>101.8542084262717</v>
      </c>
      <c r="U92" s="660">
        <v>100.10404241493364</v>
      </c>
      <c r="V92" s="661">
        <v>104.30202422208281</v>
      </c>
    </row>
    <row r="93" spans="1:22">
      <c r="A93" s="1024"/>
      <c r="B93" s="655" t="s">
        <v>28</v>
      </c>
      <c r="C93" s="656">
        <v>107.54523054346987</v>
      </c>
      <c r="D93" s="657">
        <v>97.502322694400263</v>
      </c>
      <c r="E93" s="657">
        <v>141.08705589066238</v>
      </c>
      <c r="F93" s="658">
        <v>108.77987886809863</v>
      </c>
      <c r="G93" s="658">
        <v>107.69544555794273</v>
      </c>
      <c r="H93" s="658">
        <v>95.359724269365373</v>
      </c>
      <c r="I93" s="658">
        <v>94.016786975269611</v>
      </c>
      <c r="J93" s="658">
        <v>104.76665775720816</v>
      </c>
      <c r="K93" s="658">
        <v>93.164769148180383</v>
      </c>
      <c r="L93" s="659">
        <v>102.73335868011884</v>
      </c>
      <c r="M93" s="658">
        <v>98.118356327140845</v>
      </c>
      <c r="N93" s="657">
        <v>102.22567628986599</v>
      </c>
      <c r="O93" s="657">
        <v>118.02038534180933</v>
      </c>
      <c r="P93" s="658">
        <v>105.7244609748698</v>
      </c>
      <c r="Q93" s="658">
        <v>106.66878105810787</v>
      </c>
      <c r="R93" s="658">
        <v>113.02318369794553</v>
      </c>
      <c r="S93" s="658">
        <v>115.73544493498051</v>
      </c>
      <c r="T93" s="658">
        <v>116.52898870615918</v>
      </c>
      <c r="U93" s="660">
        <v>108.70999947986698</v>
      </c>
      <c r="V93" s="661">
        <v>105.48630272415772</v>
      </c>
    </row>
    <row r="94" spans="1:22">
      <c r="A94" s="1024"/>
      <c r="B94" s="655" t="s">
        <v>29</v>
      </c>
      <c r="C94" s="656">
        <v>131.55268558707235</v>
      </c>
      <c r="D94" s="657">
        <v>102.3955155662933</v>
      </c>
      <c r="E94" s="657">
        <v>143.76225288201789</v>
      </c>
      <c r="F94" s="658">
        <v>106.57485810803446</v>
      </c>
      <c r="G94" s="658">
        <v>97.067950922705407</v>
      </c>
      <c r="H94" s="658">
        <v>98.889128402589364</v>
      </c>
      <c r="I94" s="658">
        <v>82.148849455005589</v>
      </c>
      <c r="J94" s="658">
        <v>80.587343000670145</v>
      </c>
      <c r="K94" s="658">
        <v>108.8576997271815</v>
      </c>
      <c r="L94" s="659">
        <v>98.888976272432259</v>
      </c>
      <c r="M94" s="658">
        <v>104.19107845745171</v>
      </c>
      <c r="N94" s="657">
        <v>101.20182614206171</v>
      </c>
      <c r="O94" s="657">
        <v>111.13979406805174</v>
      </c>
      <c r="P94" s="658">
        <v>105.8265411139221</v>
      </c>
      <c r="Q94" s="658">
        <v>106.50598938502431</v>
      </c>
      <c r="R94" s="658">
        <v>110.15589363557443</v>
      </c>
      <c r="S94" s="658">
        <v>113.18796381926994</v>
      </c>
      <c r="T94" s="658">
        <v>86.537223111642049</v>
      </c>
      <c r="U94" s="660">
        <v>96.849644506337427</v>
      </c>
      <c r="V94" s="661">
        <v>104.0943720848687</v>
      </c>
    </row>
    <row r="95" spans="1:22">
      <c r="A95" s="1024"/>
      <c r="B95" s="655" t="s">
        <v>30</v>
      </c>
      <c r="C95" s="656">
        <v>114.22808538661825</v>
      </c>
      <c r="D95" s="657">
        <v>102.14046397168993</v>
      </c>
      <c r="E95" s="657">
        <v>144.73521498652232</v>
      </c>
      <c r="F95" s="658">
        <v>110.64828248029302</v>
      </c>
      <c r="G95" s="658">
        <v>90.806027789955252</v>
      </c>
      <c r="H95" s="658">
        <v>100.75431743249236</v>
      </c>
      <c r="I95" s="658">
        <v>91.188586939840988</v>
      </c>
      <c r="J95" s="658">
        <v>80.773918859417577</v>
      </c>
      <c r="K95" s="658">
        <v>96.225738986360582</v>
      </c>
      <c r="L95" s="659">
        <v>100.47358746224442</v>
      </c>
      <c r="M95" s="658">
        <v>102.50907210302144</v>
      </c>
      <c r="N95" s="657">
        <v>101.20445421927411</v>
      </c>
      <c r="O95" s="657">
        <v>116.97660053136653</v>
      </c>
      <c r="P95" s="658">
        <v>103.51919250834173</v>
      </c>
      <c r="Q95" s="658">
        <v>110.51294961523824</v>
      </c>
      <c r="R95" s="658">
        <v>105.64357139250298</v>
      </c>
      <c r="S95" s="658">
        <v>111.93232689912233</v>
      </c>
      <c r="T95" s="658">
        <v>96.756832985406334</v>
      </c>
      <c r="U95" s="660">
        <v>102.86943200382252</v>
      </c>
      <c r="V95" s="661">
        <v>104.27629527562331</v>
      </c>
    </row>
    <row r="96" spans="1:22">
      <c r="A96" s="1024"/>
      <c r="B96" s="655" t="s">
        <v>31</v>
      </c>
      <c r="C96" s="656">
        <v>122.85533268861533</v>
      </c>
      <c r="D96" s="657">
        <v>100.86735349263267</v>
      </c>
      <c r="E96" s="657">
        <v>144.20247435473414</v>
      </c>
      <c r="F96" s="658">
        <v>104.69878117479496</v>
      </c>
      <c r="G96" s="658">
        <v>104.48893969791025</v>
      </c>
      <c r="H96" s="658">
        <v>106.22495448494379</v>
      </c>
      <c r="I96" s="658">
        <v>106.29429867050335</v>
      </c>
      <c r="J96" s="658">
        <v>62.247863858899287</v>
      </c>
      <c r="K96" s="658">
        <v>100.31966993848536</v>
      </c>
      <c r="L96" s="659">
        <v>102.7889677511259</v>
      </c>
      <c r="M96" s="658">
        <v>104.53824584430839</v>
      </c>
      <c r="N96" s="657">
        <v>105.09634025853951</v>
      </c>
      <c r="O96" s="657">
        <v>104.24880864837871</v>
      </c>
      <c r="P96" s="658">
        <v>110.58990922343621</v>
      </c>
      <c r="Q96" s="658">
        <v>113.81510106899448</v>
      </c>
      <c r="R96" s="658">
        <v>112.75604471548588</v>
      </c>
      <c r="S96" s="658">
        <v>121.26780298819985</v>
      </c>
      <c r="T96" s="658">
        <v>105.99759590158904</v>
      </c>
      <c r="U96" s="660">
        <v>107.02171503114498</v>
      </c>
      <c r="V96" s="661">
        <v>110.74176158767585</v>
      </c>
    </row>
    <row r="97" spans="1:22">
      <c r="A97" s="1024"/>
      <c r="B97" s="655" t="s">
        <v>32</v>
      </c>
      <c r="C97" s="656">
        <v>112.44733241601179</v>
      </c>
      <c r="D97" s="657">
        <v>103.34453871295364</v>
      </c>
      <c r="E97" s="657">
        <v>144.22724720901371</v>
      </c>
      <c r="F97" s="658">
        <v>97.911053440712791</v>
      </c>
      <c r="G97" s="658">
        <v>110.68097653043348</v>
      </c>
      <c r="H97" s="658">
        <v>100.58659497344863</v>
      </c>
      <c r="I97" s="658">
        <v>100.17582319585274</v>
      </c>
      <c r="J97" s="658">
        <v>84.582325962104463</v>
      </c>
      <c r="K97" s="658">
        <v>103.33504381524364</v>
      </c>
      <c r="L97" s="659">
        <v>106.37289564791115</v>
      </c>
      <c r="M97" s="658">
        <v>106.1602281293183</v>
      </c>
      <c r="N97" s="657">
        <v>106.01361058401521</v>
      </c>
      <c r="O97" s="657">
        <v>108.57472615539517</v>
      </c>
      <c r="P97" s="658">
        <v>106.66401748956036</v>
      </c>
      <c r="Q97" s="658">
        <v>110.6013188778348</v>
      </c>
      <c r="R97" s="658">
        <v>112.87764907887147</v>
      </c>
      <c r="S97" s="658">
        <v>123.60886677254155</v>
      </c>
      <c r="T97" s="658">
        <v>89.938051825994407</v>
      </c>
      <c r="U97" s="660">
        <v>105.68269299324035</v>
      </c>
      <c r="V97" s="661">
        <v>108.65976848263564</v>
      </c>
    </row>
    <row r="98" spans="1:22">
      <c r="A98" s="1024"/>
      <c r="B98" s="655" t="s">
        <v>33</v>
      </c>
      <c r="C98" s="656">
        <v>131.97537522224789</v>
      </c>
      <c r="D98" s="657">
        <v>109.39626810533382</v>
      </c>
      <c r="E98" s="657">
        <v>144.00345194970294</v>
      </c>
      <c r="F98" s="658">
        <v>96.710704883372145</v>
      </c>
      <c r="G98" s="658">
        <v>99.822490073250933</v>
      </c>
      <c r="H98" s="658">
        <v>101.67601451763727</v>
      </c>
      <c r="I98" s="658">
        <v>108.54661433553623</v>
      </c>
      <c r="J98" s="658">
        <v>84.407590137653202</v>
      </c>
      <c r="K98" s="658">
        <v>104.37547931172891</v>
      </c>
      <c r="L98" s="659">
        <v>103.70111939894356</v>
      </c>
      <c r="M98" s="658">
        <v>104.97938855078951</v>
      </c>
      <c r="N98" s="657">
        <v>102.12298140421193</v>
      </c>
      <c r="O98" s="657">
        <v>103.4820339816462</v>
      </c>
      <c r="P98" s="658">
        <v>103.23603695802579</v>
      </c>
      <c r="Q98" s="658">
        <v>110.21747032278374</v>
      </c>
      <c r="R98" s="658">
        <v>113.998119490682</v>
      </c>
      <c r="S98" s="658">
        <v>142.57889658326081</v>
      </c>
      <c r="T98" s="658">
        <v>105.94950532576188</v>
      </c>
      <c r="U98" s="660">
        <v>103.92768650705816</v>
      </c>
      <c r="V98" s="661">
        <v>113.64021262835873</v>
      </c>
    </row>
    <row r="99" spans="1:22" ht="16.5" thickBot="1">
      <c r="A99" s="1024"/>
      <c r="B99" s="676" t="s">
        <v>34</v>
      </c>
      <c r="C99" s="677">
        <v>140.90762402384044</v>
      </c>
      <c r="D99" s="678">
        <v>110.08134344484979</v>
      </c>
      <c r="E99" s="678">
        <v>177.20620977867785</v>
      </c>
      <c r="F99" s="679">
        <v>97.97499791879811</v>
      </c>
      <c r="G99" s="679">
        <v>96.316173834366836</v>
      </c>
      <c r="H99" s="679">
        <v>101.91795973425397</v>
      </c>
      <c r="I99" s="679">
        <v>111.88139157829015</v>
      </c>
      <c r="J99" s="679">
        <v>84.117996085958112</v>
      </c>
      <c r="K99" s="679">
        <v>102.87514734138969</v>
      </c>
      <c r="L99" s="680">
        <v>107.26497822592285</v>
      </c>
      <c r="M99" s="679">
        <v>103.08971664362549</v>
      </c>
      <c r="N99" s="678">
        <v>101.76643830702542</v>
      </c>
      <c r="O99" s="678">
        <v>108.41922384046185</v>
      </c>
      <c r="P99" s="679">
        <v>103.91235712319344</v>
      </c>
      <c r="Q99" s="679">
        <v>107.12671851910261</v>
      </c>
      <c r="R99" s="679">
        <v>126.49366678552563</v>
      </c>
      <c r="S99" s="679">
        <v>103.97150182726642</v>
      </c>
      <c r="T99" s="679">
        <v>91.648865070579049</v>
      </c>
      <c r="U99" s="681">
        <v>99.367801419320244</v>
      </c>
      <c r="V99" s="682">
        <v>112.50723662092616</v>
      </c>
    </row>
    <row r="100" spans="1:22">
      <c r="A100" s="1023">
        <v>2008</v>
      </c>
      <c r="B100" s="648" t="s">
        <v>23</v>
      </c>
      <c r="C100" s="649">
        <v>120.09602596968632</v>
      </c>
      <c r="D100" s="650">
        <v>97.511748818864405</v>
      </c>
      <c r="E100" s="650">
        <v>141.08705589066238</v>
      </c>
      <c r="F100" s="651">
        <v>108.58579075641839</v>
      </c>
      <c r="G100" s="651">
        <v>107.69544555794273</v>
      </c>
      <c r="H100" s="651">
        <v>95.036870094792704</v>
      </c>
      <c r="I100" s="651">
        <v>94.040850457638825</v>
      </c>
      <c r="J100" s="651">
        <v>104.76665775720816</v>
      </c>
      <c r="K100" s="651">
        <v>93.164769148180383</v>
      </c>
      <c r="L100" s="652">
        <v>102.73335868011884</v>
      </c>
      <c r="M100" s="651">
        <v>98.118356327140845</v>
      </c>
      <c r="N100" s="650">
        <v>102.22567628986599</v>
      </c>
      <c r="O100" s="650">
        <v>118.02038534180933</v>
      </c>
      <c r="P100" s="651">
        <v>105.7244609748698</v>
      </c>
      <c r="Q100" s="651">
        <v>106.69841092248606</v>
      </c>
      <c r="R100" s="651">
        <v>113.02318369794553</v>
      </c>
      <c r="S100" s="651">
        <v>115.73544493498051</v>
      </c>
      <c r="T100" s="651">
        <v>116.52898870615918</v>
      </c>
      <c r="U100" s="653">
        <v>108.70999947986698</v>
      </c>
      <c r="V100" s="654">
        <v>106.18147292907879</v>
      </c>
    </row>
    <row r="101" spans="1:22">
      <c r="A101" s="1024"/>
      <c r="B101" s="655" t="s">
        <v>24</v>
      </c>
      <c r="C101" s="656">
        <v>135.81941414962412</v>
      </c>
      <c r="D101" s="657">
        <v>102.36371387682262</v>
      </c>
      <c r="E101" s="657">
        <v>143.76225288201789</v>
      </c>
      <c r="F101" s="658">
        <v>104.76224136731589</v>
      </c>
      <c r="G101" s="658">
        <v>97.067950922705407</v>
      </c>
      <c r="H101" s="658">
        <v>98.881125292078423</v>
      </c>
      <c r="I101" s="658">
        <v>82.148849455005589</v>
      </c>
      <c r="J101" s="658">
        <v>80.587343000670145</v>
      </c>
      <c r="K101" s="658">
        <v>108.8576997271815</v>
      </c>
      <c r="L101" s="659">
        <v>98.888976272432259</v>
      </c>
      <c r="M101" s="658">
        <v>104.19107845745171</v>
      </c>
      <c r="N101" s="657">
        <v>101.20182614206171</v>
      </c>
      <c r="O101" s="657">
        <v>111.13979406805174</v>
      </c>
      <c r="P101" s="658">
        <v>105.8265411139221</v>
      </c>
      <c r="Q101" s="658">
        <v>106.53561924940252</v>
      </c>
      <c r="R101" s="658">
        <v>110.5878171626423</v>
      </c>
      <c r="S101" s="658">
        <v>113.18796381926994</v>
      </c>
      <c r="T101" s="658">
        <v>86.537223111642049</v>
      </c>
      <c r="U101" s="660">
        <v>96.849644506337427</v>
      </c>
      <c r="V101" s="661">
        <v>104.3664533495171</v>
      </c>
    </row>
    <row r="102" spans="1:22">
      <c r="A102" s="1024"/>
      <c r="B102" s="655" t="s">
        <v>25</v>
      </c>
      <c r="C102" s="656">
        <v>115.89260857157618</v>
      </c>
      <c r="D102" s="657">
        <v>102.10917453018898</v>
      </c>
      <c r="E102" s="657">
        <v>144.73521498652232</v>
      </c>
      <c r="F102" s="658">
        <v>108.30975212259754</v>
      </c>
      <c r="G102" s="658">
        <v>90.806027789955252</v>
      </c>
      <c r="H102" s="658">
        <v>100.73833046757342</v>
      </c>
      <c r="I102" s="658">
        <v>93.347490718031736</v>
      </c>
      <c r="J102" s="658">
        <v>80.773918859417577</v>
      </c>
      <c r="K102" s="658">
        <v>96.225738986360582</v>
      </c>
      <c r="L102" s="659">
        <v>100.47358746224442</v>
      </c>
      <c r="M102" s="658">
        <v>102.50907210302144</v>
      </c>
      <c r="N102" s="657">
        <v>101.20445421927411</v>
      </c>
      <c r="O102" s="657">
        <v>116.97660053136653</v>
      </c>
      <c r="P102" s="658">
        <v>103.51919250834173</v>
      </c>
      <c r="Q102" s="658">
        <v>110.54257947961644</v>
      </c>
      <c r="R102" s="658">
        <v>105.51855973943438</v>
      </c>
      <c r="S102" s="658">
        <v>113.90966994175938</v>
      </c>
      <c r="T102" s="658">
        <v>96.214580183548833</v>
      </c>
      <c r="U102" s="660">
        <v>111.75974173723269</v>
      </c>
      <c r="V102" s="661">
        <v>104.87307049329578</v>
      </c>
    </row>
    <row r="103" spans="1:22">
      <c r="A103" s="1024"/>
      <c r="B103" s="655" t="s">
        <v>26</v>
      </c>
      <c r="C103" s="656">
        <v>121.03508218186452</v>
      </c>
      <c r="D103" s="657">
        <v>100.82647373958582</v>
      </c>
      <c r="E103" s="657">
        <v>144.20247435473414</v>
      </c>
      <c r="F103" s="658">
        <v>102.31170473449552</v>
      </c>
      <c r="G103" s="658">
        <v>104.48893969791025</v>
      </c>
      <c r="H103" s="658">
        <v>106.22497126283672</v>
      </c>
      <c r="I103" s="658">
        <v>107.18251809005194</v>
      </c>
      <c r="J103" s="658">
        <v>62.247863858899287</v>
      </c>
      <c r="K103" s="658">
        <v>100.31966993848536</v>
      </c>
      <c r="L103" s="659">
        <v>102.7889677511259</v>
      </c>
      <c r="M103" s="658">
        <v>104.53824584430839</v>
      </c>
      <c r="N103" s="657">
        <v>105.09634025853951</v>
      </c>
      <c r="O103" s="657">
        <v>104.24880864837871</v>
      </c>
      <c r="P103" s="658">
        <v>110.58990922343621</v>
      </c>
      <c r="Q103" s="658">
        <v>112.28480566148272</v>
      </c>
      <c r="R103" s="658">
        <v>112.75604471548588</v>
      </c>
      <c r="S103" s="658">
        <v>111.93232689912233</v>
      </c>
      <c r="T103" s="658">
        <v>96.756832985406334</v>
      </c>
      <c r="U103" s="660">
        <v>102.86943200382252</v>
      </c>
      <c r="V103" s="661">
        <v>107.78935402751445</v>
      </c>
    </row>
    <row r="104" spans="1:22">
      <c r="A104" s="1024"/>
      <c r="B104" s="655" t="s">
        <v>27</v>
      </c>
      <c r="C104" s="656">
        <v>115.58978501194714</v>
      </c>
      <c r="D104" s="657">
        <v>103.60354467972341</v>
      </c>
      <c r="E104" s="657">
        <v>144.22724720901371</v>
      </c>
      <c r="F104" s="658">
        <v>95.859317700133587</v>
      </c>
      <c r="G104" s="658">
        <v>110.68097653043348</v>
      </c>
      <c r="H104" s="658">
        <v>100.58615684856848</v>
      </c>
      <c r="I104" s="658">
        <v>100.18007214605801</v>
      </c>
      <c r="J104" s="658">
        <v>84.582325962104463</v>
      </c>
      <c r="K104" s="658">
        <v>103.33504381524364</v>
      </c>
      <c r="L104" s="659">
        <v>106.37289564791115</v>
      </c>
      <c r="M104" s="658">
        <v>106.1602281293183</v>
      </c>
      <c r="N104" s="657">
        <v>106.01361058401521</v>
      </c>
      <c r="O104" s="657">
        <v>108.57472615539517</v>
      </c>
      <c r="P104" s="658">
        <v>106.66401748956036</v>
      </c>
      <c r="Q104" s="658">
        <v>110.6013188778348</v>
      </c>
      <c r="R104" s="658">
        <v>260.59120423716035</v>
      </c>
      <c r="S104" s="658">
        <v>57.494270840710868</v>
      </c>
      <c r="T104" s="658">
        <v>168.05763558676102</v>
      </c>
      <c r="U104" s="660">
        <v>223.53981024369992</v>
      </c>
      <c r="V104" s="661">
        <v>132.98835828295236</v>
      </c>
    </row>
    <row r="105" spans="1:22">
      <c r="A105" s="1024"/>
      <c r="B105" s="655" t="s">
        <v>28</v>
      </c>
      <c r="C105" s="656">
        <v>133.01340200921317</v>
      </c>
      <c r="D105" s="657">
        <v>107.29677002306799</v>
      </c>
      <c r="E105" s="657">
        <v>144.00345194970294</v>
      </c>
      <c r="F105" s="658">
        <v>94.917416497493605</v>
      </c>
      <c r="G105" s="658">
        <v>98.125808706556896</v>
      </c>
      <c r="H105" s="658">
        <v>101.70372337122308</v>
      </c>
      <c r="I105" s="658">
        <v>108.17997426647972</v>
      </c>
      <c r="J105" s="658">
        <v>84.407590137653202</v>
      </c>
      <c r="K105" s="658">
        <v>104.37547931172891</v>
      </c>
      <c r="L105" s="659">
        <v>103.70111939894356</v>
      </c>
      <c r="M105" s="658">
        <v>104.97938855078951</v>
      </c>
      <c r="N105" s="657">
        <v>102.12298140421193</v>
      </c>
      <c r="O105" s="657">
        <v>103.4820339816462</v>
      </c>
      <c r="P105" s="658">
        <v>103.23603695802579</v>
      </c>
      <c r="Q105" s="658">
        <v>110.52096316176146</v>
      </c>
      <c r="R105" s="658">
        <v>112.75604471548588</v>
      </c>
      <c r="S105" s="658">
        <v>121.26780298819985</v>
      </c>
      <c r="T105" s="658">
        <v>105.99759590158904</v>
      </c>
      <c r="U105" s="660">
        <v>107.02171503114498</v>
      </c>
      <c r="V105" s="661">
        <v>110.66702964845175</v>
      </c>
    </row>
    <row r="106" spans="1:22">
      <c r="A106" s="1024"/>
      <c r="B106" s="655" t="s">
        <v>29</v>
      </c>
      <c r="C106" s="656">
        <v>141.83848264833017</v>
      </c>
      <c r="D106" s="657">
        <v>110.1754309629508</v>
      </c>
      <c r="E106" s="657">
        <v>177.20620977867785</v>
      </c>
      <c r="F106" s="658">
        <v>96.191587238608548</v>
      </c>
      <c r="G106" s="658">
        <v>94.625870969051348</v>
      </c>
      <c r="H106" s="658">
        <v>101.82866122211922</v>
      </c>
      <c r="I106" s="658">
        <v>285.47943956583413</v>
      </c>
      <c r="J106" s="658">
        <v>84.117996085958112</v>
      </c>
      <c r="K106" s="658">
        <v>102.87514734138969</v>
      </c>
      <c r="L106" s="659">
        <v>107.26497822592285</v>
      </c>
      <c r="M106" s="658">
        <v>103.08971664362549</v>
      </c>
      <c r="N106" s="657">
        <v>101.76643830702542</v>
      </c>
      <c r="O106" s="657">
        <v>108.41922384046185</v>
      </c>
      <c r="P106" s="658">
        <v>103.91235712319344</v>
      </c>
      <c r="Q106" s="658">
        <v>107.12671851910261</v>
      </c>
      <c r="R106" s="658">
        <v>110.05359626920182</v>
      </c>
      <c r="S106" s="658">
        <v>106.49364795353488</v>
      </c>
      <c r="T106" s="658">
        <v>103.27889299281331</v>
      </c>
      <c r="U106" s="660">
        <v>101.01875189956486</v>
      </c>
      <c r="V106" s="661">
        <v>135.47766550288495</v>
      </c>
    </row>
    <row r="107" spans="1:22">
      <c r="A107" s="1024"/>
      <c r="B107" s="655" t="s">
        <v>30</v>
      </c>
      <c r="C107" s="656">
        <v>114.81297105580039</v>
      </c>
      <c r="D107" s="657">
        <v>105.05412741373036</v>
      </c>
      <c r="E107" s="657">
        <v>137.44154829871582</v>
      </c>
      <c r="F107" s="658">
        <v>98.947546891318964</v>
      </c>
      <c r="G107" s="658">
        <v>88.186927609764027</v>
      </c>
      <c r="H107" s="658">
        <v>101.00731898631869</v>
      </c>
      <c r="I107" s="658">
        <v>93.177015572069095</v>
      </c>
      <c r="J107" s="658">
        <v>98.709425664274789</v>
      </c>
      <c r="K107" s="658">
        <v>98.152586844394179</v>
      </c>
      <c r="L107" s="659">
        <v>101.96145053639648</v>
      </c>
      <c r="M107" s="658">
        <v>107.88497336224286</v>
      </c>
      <c r="N107" s="657">
        <v>104.99880946140075</v>
      </c>
      <c r="O107" s="657">
        <v>109.00619355726788</v>
      </c>
      <c r="P107" s="658">
        <v>125.13614226542084</v>
      </c>
      <c r="Q107" s="658">
        <v>104.27136028220119</v>
      </c>
      <c r="R107" s="658">
        <v>112.87764907887147</v>
      </c>
      <c r="S107" s="658">
        <v>123.60886677254155</v>
      </c>
      <c r="T107" s="658">
        <v>89.938051825994407</v>
      </c>
      <c r="U107" s="660">
        <v>105.68269299324035</v>
      </c>
      <c r="V107" s="661">
        <v>106.33504478975577</v>
      </c>
    </row>
    <row r="108" spans="1:22">
      <c r="A108" s="1024"/>
      <c r="B108" s="655" t="s">
        <v>31</v>
      </c>
      <c r="C108" s="656">
        <v>114.19820548441086</v>
      </c>
      <c r="D108" s="657">
        <v>98.20130919621279</v>
      </c>
      <c r="E108" s="657">
        <v>144.28905568443867</v>
      </c>
      <c r="F108" s="658">
        <v>99.853457669454556</v>
      </c>
      <c r="G108" s="658">
        <v>108.32614238134614</v>
      </c>
      <c r="H108" s="658">
        <v>99.316424815190246</v>
      </c>
      <c r="I108" s="658">
        <v>103.20985728429147</v>
      </c>
      <c r="J108" s="658">
        <v>105.00247506627761</v>
      </c>
      <c r="K108" s="658">
        <v>98.391635981008861</v>
      </c>
      <c r="L108" s="659">
        <v>98.786767154482291</v>
      </c>
      <c r="M108" s="658">
        <v>105.31085074392441</v>
      </c>
      <c r="N108" s="657">
        <v>100.10021842793257</v>
      </c>
      <c r="O108" s="657">
        <v>108.88642334051133</v>
      </c>
      <c r="P108" s="658">
        <v>100.48521312569233</v>
      </c>
      <c r="Q108" s="658">
        <v>102.83834385843647</v>
      </c>
      <c r="R108" s="658">
        <v>108.03300022885776</v>
      </c>
      <c r="S108" s="658">
        <v>101.32438598638497</v>
      </c>
      <c r="T108" s="658">
        <v>101.8542084262717</v>
      </c>
      <c r="U108" s="660">
        <v>100.10404241493364</v>
      </c>
      <c r="V108" s="661">
        <v>103.85406214781469</v>
      </c>
    </row>
    <row r="109" spans="1:22">
      <c r="A109" s="1024"/>
      <c r="B109" s="655" t="s">
        <v>32</v>
      </c>
      <c r="C109" s="656">
        <v>115.74733177835637</v>
      </c>
      <c r="D109" s="657">
        <v>110.26685130762473</v>
      </c>
      <c r="E109" s="657">
        <v>141.24437176519098</v>
      </c>
      <c r="F109" s="658">
        <v>102.07184908973211</v>
      </c>
      <c r="G109" s="658">
        <v>104.36025495302491</v>
      </c>
      <c r="H109" s="658">
        <v>99.180036036674423</v>
      </c>
      <c r="I109" s="658">
        <v>106.28080360692232</v>
      </c>
      <c r="J109" s="658">
        <v>104.86736425208582</v>
      </c>
      <c r="K109" s="658">
        <v>98.919581140828129</v>
      </c>
      <c r="L109" s="659">
        <v>101.66033092961797</v>
      </c>
      <c r="M109" s="658">
        <v>108.29160864448085</v>
      </c>
      <c r="N109" s="657">
        <v>101.26364080042758</v>
      </c>
      <c r="O109" s="657">
        <v>106.75701050259882</v>
      </c>
      <c r="P109" s="658">
        <v>101.82615868284624</v>
      </c>
      <c r="Q109" s="658">
        <v>103.22447676845972</v>
      </c>
      <c r="R109" s="658">
        <v>114.26807169509944</v>
      </c>
      <c r="S109" s="658">
        <v>142.57889658326081</v>
      </c>
      <c r="T109" s="658">
        <v>105.94950532576188</v>
      </c>
      <c r="U109" s="660">
        <v>103.92768650705816</v>
      </c>
      <c r="V109" s="661">
        <v>111.6238287695373</v>
      </c>
    </row>
    <row r="110" spans="1:22">
      <c r="A110" s="1024"/>
      <c r="B110" s="655" t="s">
        <v>33</v>
      </c>
      <c r="C110" s="656">
        <v>115.72819895111869</v>
      </c>
      <c r="D110" s="657">
        <v>110.25266679385793</v>
      </c>
      <c r="E110" s="657">
        <v>141.24437176519098</v>
      </c>
      <c r="F110" s="658">
        <v>103.42358405282398</v>
      </c>
      <c r="G110" s="658">
        <v>104.35390687520891</v>
      </c>
      <c r="H110" s="658">
        <v>96.157163736145847</v>
      </c>
      <c r="I110" s="658">
        <v>106.15246073650862</v>
      </c>
      <c r="J110" s="658">
        <v>104.86736425208582</v>
      </c>
      <c r="K110" s="658">
        <v>97.672107667392197</v>
      </c>
      <c r="L110" s="659">
        <v>101.58087074627936</v>
      </c>
      <c r="M110" s="658">
        <v>108.54910394253643</v>
      </c>
      <c r="N110" s="657">
        <v>100.7919159681003</v>
      </c>
      <c r="O110" s="657">
        <v>105.41984816875282</v>
      </c>
      <c r="P110" s="658">
        <v>107.01316764599773</v>
      </c>
      <c r="Q110" s="658">
        <v>103.51696529381336</v>
      </c>
      <c r="R110" s="658">
        <v>113.02318369794553</v>
      </c>
      <c r="S110" s="658">
        <v>115.73544493498051</v>
      </c>
      <c r="T110" s="658">
        <v>116.52898870615918</v>
      </c>
      <c r="U110" s="660">
        <v>108.70999947986698</v>
      </c>
      <c r="V110" s="661">
        <v>108.02636222526333</v>
      </c>
    </row>
    <row r="111" spans="1:22" ht="16.5" thickBot="1">
      <c r="A111" s="1025"/>
      <c r="B111" s="662" t="s">
        <v>34</v>
      </c>
      <c r="C111" s="663">
        <v>104.27059678901176</v>
      </c>
      <c r="D111" s="664">
        <v>110.36780580804569</v>
      </c>
      <c r="E111" s="664">
        <v>141.73895722170806</v>
      </c>
      <c r="F111" s="665">
        <v>104.27924541743788</v>
      </c>
      <c r="G111" s="665">
        <v>104.35390687520891</v>
      </c>
      <c r="H111" s="665">
        <v>96.309337461178359</v>
      </c>
      <c r="I111" s="665">
        <v>104.85757045987175</v>
      </c>
      <c r="J111" s="665">
        <v>104.86736425208582</v>
      </c>
      <c r="K111" s="665">
        <v>97.672107667392197</v>
      </c>
      <c r="L111" s="666">
        <v>101.58087074627936</v>
      </c>
      <c r="M111" s="665">
        <v>108.54910394253643</v>
      </c>
      <c r="N111" s="664">
        <v>100.7919159681003</v>
      </c>
      <c r="O111" s="664">
        <v>105.41984816875282</v>
      </c>
      <c r="P111" s="665">
        <v>107.01316764599773</v>
      </c>
      <c r="Q111" s="665">
        <v>114.91251085260224</v>
      </c>
      <c r="R111" s="665">
        <v>240.52921163819971</v>
      </c>
      <c r="S111" s="665">
        <v>64.571179682954025</v>
      </c>
      <c r="T111" s="665">
        <v>966.33550802583102</v>
      </c>
      <c r="U111" s="667">
        <v>189.97872265779668</v>
      </c>
      <c r="V111" s="668">
        <v>136.69575826584764</v>
      </c>
    </row>
    <row r="112" spans="1:22">
      <c r="A112" s="1024">
        <v>2009</v>
      </c>
      <c r="B112" s="669" t="s">
        <v>23</v>
      </c>
      <c r="C112" s="670">
        <v>126.11273269731984</v>
      </c>
      <c r="D112" s="671">
        <v>100.77853833963376</v>
      </c>
      <c r="E112" s="671">
        <v>144.20247435473414</v>
      </c>
      <c r="F112" s="672">
        <v>102.32178021552279</v>
      </c>
      <c r="G112" s="672">
        <v>104.48893969791025</v>
      </c>
      <c r="H112" s="672">
        <v>105.90210031037111</v>
      </c>
      <c r="I112" s="672">
        <v>107.18251809005194</v>
      </c>
      <c r="J112" s="672">
        <v>62.247863858899287</v>
      </c>
      <c r="K112" s="672">
        <v>100.31966993848536</v>
      </c>
      <c r="L112" s="673">
        <v>102.7889677511259</v>
      </c>
      <c r="M112" s="672">
        <v>104.53824584430839</v>
      </c>
      <c r="N112" s="671">
        <v>105.09634025853951</v>
      </c>
      <c r="O112" s="671">
        <v>104.24880864837871</v>
      </c>
      <c r="P112" s="672">
        <v>110.58990922343621</v>
      </c>
      <c r="Q112" s="672">
        <v>112.28480566148272</v>
      </c>
      <c r="R112" s="672">
        <v>114.26807169509944</v>
      </c>
      <c r="S112" s="672">
        <v>142.57889658326081</v>
      </c>
      <c r="T112" s="672">
        <v>105.94950532576188</v>
      </c>
      <c r="U112" s="674">
        <v>103.92768650705816</v>
      </c>
      <c r="V112" s="675">
        <v>113.53247122430921</v>
      </c>
    </row>
    <row r="113" spans="1:22">
      <c r="A113" s="1024"/>
      <c r="B113" s="655" t="s">
        <v>24</v>
      </c>
      <c r="C113" s="656">
        <v>116.52282998714935</v>
      </c>
      <c r="D113" s="657">
        <v>103.31821554934405</v>
      </c>
      <c r="E113" s="657">
        <v>144.22724720901371</v>
      </c>
      <c r="F113" s="658">
        <v>95.844492021118526</v>
      </c>
      <c r="G113" s="658">
        <v>110.68097653043348</v>
      </c>
      <c r="H113" s="658">
        <v>100.8018310898304</v>
      </c>
      <c r="I113" s="658">
        <v>100.18007214605801</v>
      </c>
      <c r="J113" s="658">
        <v>84.582325962104463</v>
      </c>
      <c r="K113" s="658">
        <v>103.33504381524364</v>
      </c>
      <c r="L113" s="659">
        <v>106.37289564791115</v>
      </c>
      <c r="M113" s="658">
        <v>106.1602281293183</v>
      </c>
      <c r="N113" s="657">
        <v>106.01361058401521</v>
      </c>
      <c r="O113" s="657">
        <v>108.57472615539517</v>
      </c>
      <c r="P113" s="658">
        <v>106.66401748956036</v>
      </c>
      <c r="Q113" s="658">
        <v>110.6013188778348</v>
      </c>
      <c r="R113" s="658">
        <v>130.07328255203137</v>
      </c>
      <c r="S113" s="658">
        <v>103.97150182726642</v>
      </c>
      <c r="T113" s="658">
        <v>91.648865070579049</v>
      </c>
      <c r="U113" s="660">
        <v>99.367801419320244</v>
      </c>
      <c r="V113" s="661">
        <v>110.06239378799327</v>
      </c>
    </row>
    <row r="114" spans="1:22">
      <c r="A114" s="1024"/>
      <c r="B114" s="655" t="s">
        <v>25</v>
      </c>
      <c r="C114" s="656">
        <v>132.75493035125197</v>
      </c>
      <c r="D114" s="657">
        <v>109.53521218225077</v>
      </c>
      <c r="E114" s="657">
        <v>144.00345194970294</v>
      </c>
      <c r="F114" s="658">
        <v>94.923568176940051</v>
      </c>
      <c r="G114" s="658">
        <v>99.822490073250933</v>
      </c>
      <c r="H114" s="658">
        <v>101.70386721971389</v>
      </c>
      <c r="I114" s="658">
        <v>108.17997426647972</v>
      </c>
      <c r="J114" s="658">
        <v>84.407590137653202</v>
      </c>
      <c r="K114" s="658">
        <v>104.37547931172891</v>
      </c>
      <c r="L114" s="659">
        <v>103.70111939894356</v>
      </c>
      <c r="M114" s="658">
        <v>104.97938855078951</v>
      </c>
      <c r="N114" s="657">
        <v>102.12298140421193</v>
      </c>
      <c r="O114" s="657">
        <v>103.4820339816462</v>
      </c>
      <c r="P114" s="658">
        <v>103.23603695802579</v>
      </c>
      <c r="Q114" s="658">
        <v>110.52096316176146</v>
      </c>
      <c r="R114" s="658">
        <v>110.5878171626423</v>
      </c>
      <c r="S114" s="658">
        <v>113.18796381926994</v>
      </c>
      <c r="T114" s="658">
        <v>86.537223111642049</v>
      </c>
      <c r="U114" s="660">
        <v>96.849644506337427</v>
      </c>
      <c r="V114" s="661">
        <v>109.25101196808642</v>
      </c>
    </row>
    <row r="115" spans="1:22">
      <c r="A115" s="1024"/>
      <c r="B115" s="655" t="s">
        <v>26</v>
      </c>
      <c r="C115" s="656">
        <v>144.34405938416469</v>
      </c>
      <c r="D115" s="657">
        <v>110.18029185686696</v>
      </c>
      <c r="E115" s="657">
        <v>177.20620977867785</v>
      </c>
      <c r="F115" s="658">
        <v>96.185782153963544</v>
      </c>
      <c r="G115" s="658">
        <v>96.316173834366836</v>
      </c>
      <c r="H115" s="658">
        <v>101.82893259406546</v>
      </c>
      <c r="I115" s="658">
        <v>285.47943956583413</v>
      </c>
      <c r="J115" s="658">
        <v>84.117996085958112</v>
      </c>
      <c r="K115" s="658">
        <v>102.87514734138969</v>
      </c>
      <c r="L115" s="659">
        <v>107.26497822592285</v>
      </c>
      <c r="M115" s="658">
        <v>103.08971664362549</v>
      </c>
      <c r="N115" s="657">
        <v>101.76643830702542</v>
      </c>
      <c r="O115" s="657">
        <v>108.41922384046185</v>
      </c>
      <c r="P115" s="658">
        <v>103.91235712319344</v>
      </c>
      <c r="Q115" s="658">
        <v>107.12671851910261</v>
      </c>
      <c r="R115" s="658">
        <v>105.51855973943438</v>
      </c>
      <c r="S115" s="658">
        <v>113.90966994175938</v>
      </c>
      <c r="T115" s="658">
        <v>96.214580183548833</v>
      </c>
      <c r="U115" s="660">
        <v>111.75974173723269</v>
      </c>
      <c r="V115" s="661">
        <v>135.62147857449642</v>
      </c>
    </row>
    <row r="116" spans="1:22">
      <c r="A116" s="1024"/>
      <c r="B116" s="655" t="s">
        <v>27</v>
      </c>
      <c r="C116" s="656">
        <v>119.63301416746738</v>
      </c>
      <c r="D116" s="657">
        <v>97.477778070839619</v>
      </c>
      <c r="E116" s="657">
        <v>141.08705589066238</v>
      </c>
      <c r="F116" s="658">
        <v>107.32003706154043</v>
      </c>
      <c r="G116" s="658">
        <v>107.69544555794273</v>
      </c>
      <c r="H116" s="658">
        <v>95.316677046089012</v>
      </c>
      <c r="I116" s="658">
        <v>94.448417067481913</v>
      </c>
      <c r="J116" s="658">
        <v>104.76665775720816</v>
      </c>
      <c r="K116" s="658">
        <v>93.164769148180383</v>
      </c>
      <c r="L116" s="659">
        <v>102.73335868011884</v>
      </c>
      <c r="M116" s="658">
        <v>98.118356327140845</v>
      </c>
      <c r="N116" s="657">
        <v>102.22567628986599</v>
      </c>
      <c r="O116" s="657">
        <v>118.02038534180933</v>
      </c>
      <c r="P116" s="658">
        <v>105.7244609748698</v>
      </c>
      <c r="Q116" s="658">
        <v>106.69841092248606</v>
      </c>
      <c r="R116" s="658">
        <v>105.535590510736</v>
      </c>
      <c r="S116" s="658">
        <v>111.93232689912233</v>
      </c>
      <c r="T116" s="658">
        <v>96.756832985406334</v>
      </c>
      <c r="U116" s="660">
        <v>102.86943200382252</v>
      </c>
      <c r="V116" s="661">
        <v>104.00007039191641</v>
      </c>
    </row>
    <row r="117" spans="1:22">
      <c r="A117" s="1024"/>
      <c r="B117" s="655" t="s">
        <v>28</v>
      </c>
      <c r="C117" s="656">
        <v>139.00388601177696</v>
      </c>
      <c r="D117" s="657">
        <v>102.33701689554579</v>
      </c>
      <c r="E117" s="657">
        <v>143.76225288201789</v>
      </c>
      <c r="F117" s="658">
        <v>104.75844818406198</v>
      </c>
      <c r="G117" s="658">
        <v>97.067950922705407</v>
      </c>
      <c r="H117" s="658">
        <v>98.881125292078423</v>
      </c>
      <c r="I117" s="658">
        <v>81.84670839045701</v>
      </c>
      <c r="J117" s="658">
        <v>80.587343000670145</v>
      </c>
      <c r="K117" s="658">
        <v>108.8576997271815</v>
      </c>
      <c r="L117" s="659">
        <v>98.888976272432259</v>
      </c>
      <c r="M117" s="658">
        <v>104.19107845745171</v>
      </c>
      <c r="N117" s="657">
        <v>101.20182614206171</v>
      </c>
      <c r="O117" s="657">
        <v>111.13979406805174</v>
      </c>
      <c r="P117" s="658">
        <v>105.8265411139221</v>
      </c>
      <c r="Q117" s="658">
        <v>106.53561924940252</v>
      </c>
      <c r="R117" s="658">
        <v>110.3569942593392</v>
      </c>
      <c r="S117" s="658">
        <v>104.31141460006884</v>
      </c>
      <c r="T117" s="658">
        <v>114.53058529767667</v>
      </c>
      <c r="U117" s="660">
        <v>104.08444299578167</v>
      </c>
      <c r="V117" s="661">
        <v>103.69812554632041</v>
      </c>
    </row>
    <row r="118" spans="1:22">
      <c r="A118" s="1024"/>
      <c r="B118" s="655" t="s">
        <v>29</v>
      </c>
      <c r="C118" s="656">
        <v>113.75846237587504</v>
      </c>
      <c r="D118" s="657">
        <v>102.06776221031934</v>
      </c>
      <c r="E118" s="657">
        <v>144.73521498652232</v>
      </c>
      <c r="F118" s="658">
        <v>108.30936252671583</v>
      </c>
      <c r="G118" s="658">
        <v>90.806027789955252</v>
      </c>
      <c r="H118" s="658">
        <v>100.44200419761147</v>
      </c>
      <c r="I118" s="658">
        <v>91.481775815694746</v>
      </c>
      <c r="J118" s="658">
        <v>80.773918859417577</v>
      </c>
      <c r="K118" s="658">
        <v>96.225738986360582</v>
      </c>
      <c r="L118" s="659">
        <v>100.47358746224442</v>
      </c>
      <c r="M118" s="658">
        <v>102.50907210302144</v>
      </c>
      <c r="N118" s="657">
        <v>101.20445421927411</v>
      </c>
      <c r="O118" s="657">
        <v>116.97660053136653</v>
      </c>
      <c r="P118" s="658">
        <v>103.51919250834173</v>
      </c>
      <c r="Q118" s="658">
        <v>110.54257947961644</v>
      </c>
      <c r="R118" s="658">
        <v>112.75604471548588</v>
      </c>
      <c r="S118" s="658">
        <v>121.26780298819985</v>
      </c>
      <c r="T118" s="658">
        <v>105.99759590158904</v>
      </c>
      <c r="U118" s="660">
        <v>107.02171503114498</v>
      </c>
      <c r="V118" s="661">
        <v>106.84104614819765</v>
      </c>
    </row>
    <row r="119" spans="1:22">
      <c r="A119" s="1024"/>
      <c r="B119" s="655" t="s">
        <v>30</v>
      </c>
      <c r="C119" s="656">
        <v>115.48770928908205</v>
      </c>
      <c r="D119" s="657">
        <v>100.72764016203142</v>
      </c>
      <c r="E119" s="657">
        <v>144.20247435473414</v>
      </c>
      <c r="F119" s="658">
        <v>102.3172767173873</v>
      </c>
      <c r="G119" s="658">
        <v>104.48893969791025</v>
      </c>
      <c r="H119" s="658">
        <v>105.90214657544213</v>
      </c>
      <c r="I119" s="658">
        <v>107.18251809005194</v>
      </c>
      <c r="J119" s="658">
        <v>62.247863858899287</v>
      </c>
      <c r="K119" s="658">
        <v>100.31966993848536</v>
      </c>
      <c r="L119" s="659">
        <v>102.7889677511259</v>
      </c>
      <c r="M119" s="658">
        <v>104.53824584430839</v>
      </c>
      <c r="N119" s="657">
        <v>105.09634025853951</v>
      </c>
      <c r="O119" s="657">
        <v>104.24880864837871</v>
      </c>
      <c r="P119" s="658">
        <v>110.58990922343621</v>
      </c>
      <c r="Q119" s="658">
        <v>112.28480566148272</v>
      </c>
      <c r="R119" s="658">
        <v>110.05359626920182</v>
      </c>
      <c r="S119" s="658">
        <v>106.49364795353488</v>
      </c>
      <c r="T119" s="658">
        <v>103.27889299281331</v>
      </c>
      <c r="U119" s="660">
        <v>101.01875189956486</v>
      </c>
      <c r="V119" s="661">
        <v>107.75803816893085</v>
      </c>
    </row>
    <row r="120" spans="1:22">
      <c r="A120" s="1024"/>
      <c r="B120" s="655" t="s">
        <v>31</v>
      </c>
      <c r="C120" s="656">
        <v>107.84732537574233</v>
      </c>
      <c r="D120" s="657">
        <v>103.37142319091414</v>
      </c>
      <c r="E120" s="657">
        <v>144.22724720901371</v>
      </c>
      <c r="F120" s="658">
        <v>95.851000678148537</v>
      </c>
      <c r="G120" s="658">
        <v>110.68097653043348</v>
      </c>
      <c r="H120" s="658">
        <v>100.80149900756389</v>
      </c>
      <c r="I120" s="658">
        <v>100.1099733446065</v>
      </c>
      <c r="J120" s="658">
        <v>84.582325962104463</v>
      </c>
      <c r="K120" s="658">
        <v>103.33504381524364</v>
      </c>
      <c r="L120" s="659">
        <v>106.37289564791115</v>
      </c>
      <c r="M120" s="658">
        <v>106.1602281293183</v>
      </c>
      <c r="N120" s="657">
        <v>106.01361058401521</v>
      </c>
      <c r="O120" s="657">
        <v>108.57472615539517</v>
      </c>
      <c r="P120" s="658">
        <v>106.66401748956036</v>
      </c>
      <c r="Q120" s="658">
        <v>110.6013188778348</v>
      </c>
      <c r="R120" s="658">
        <v>114.26807169509944</v>
      </c>
      <c r="S120" s="658">
        <v>142.57889658326081</v>
      </c>
      <c r="T120" s="658">
        <v>105.94950532576188</v>
      </c>
      <c r="U120" s="660">
        <v>103.92768650705816</v>
      </c>
      <c r="V120" s="661">
        <v>110.97166624154639</v>
      </c>
    </row>
    <row r="121" spans="1:22">
      <c r="A121" s="1024"/>
      <c r="B121" s="655" t="s">
        <v>32</v>
      </c>
      <c r="C121" s="656">
        <v>123.4724478289788</v>
      </c>
      <c r="D121" s="657">
        <v>107.36103079896691</v>
      </c>
      <c r="E121" s="657">
        <v>144.00345194970294</v>
      </c>
      <c r="F121" s="658">
        <v>94.940523850395465</v>
      </c>
      <c r="G121" s="658">
        <v>99.822490073250933</v>
      </c>
      <c r="H121" s="658">
        <v>101.83258644613694</v>
      </c>
      <c r="I121" s="658">
        <v>107.1860031630457</v>
      </c>
      <c r="J121" s="658">
        <v>84.407590137653202</v>
      </c>
      <c r="K121" s="658">
        <v>104.37547931172891</v>
      </c>
      <c r="L121" s="659">
        <v>103.70111939894356</v>
      </c>
      <c r="M121" s="658">
        <v>104.97938855078951</v>
      </c>
      <c r="N121" s="657">
        <v>102.12298140421193</v>
      </c>
      <c r="O121" s="657">
        <v>103.4820339816462</v>
      </c>
      <c r="P121" s="658">
        <v>103.23603695802579</v>
      </c>
      <c r="Q121" s="658">
        <v>110.21747032278374</v>
      </c>
      <c r="R121" s="658">
        <v>108.03300022885776</v>
      </c>
      <c r="S121" s="658">
        <v>101.32438598638497</v>
      </c>
      <c r="T121" s="658">
        <v>101.8542084262717</v>
      </c>
      <c r="U121" s="660">
        <v>100.10404241493364</v>
      </c>
      <c r="V121" s="661">
        <v>106.59472427941711</v>
      </c>
    </row>
    <row r="122" spans="1:22">
      <c r="A122" s="1024"/>
      <c r="B122" s="655" t="s">
        <v>33</v>
      </c>
      <c r="C122" s="656">
        <v>129.07843163753247</v>
      </c>
      <c r="D122" s="657">
        <v>107.41667013480924</v>
      </c>
      <c r="E122" s="657">
        <v>177.20620977867785</v>
      </c>
      <c r="F122" s="658">
        <v>96.19746809618691</v>
      </c>
      <c r="G122" s="658">
        <v>96.316173834366836</v>
      </c>
      <c r="H122" s="658">
        <v>102.04930492345156</v>
      </c>
      <c r="I122" s="658">
        <v>113.29520808343906</v>
      </c>
      <c r="J122" s="658">
        <v>84.117996085958112</v>
      </c>
      <c r="K122" s="658">
        <v>102.87514734138969</v>
      </c>
      <c r="L122" s="659">
        <v>107.26497822592285</v>
      </c>
      <c r="M122" s="658">
        <v>103.08971664362549</v>
      </c>
      <c r="N122" s="657">
        <v>101.76643830702542</v>
      </c>
      <c r="O122" s="657">
        <v>108.41922384046185</v>
      </c>
      <c r="P122" s="658">
        <v>103.91235712319344</v>
      </c>
      <c r="Q122" s="658">
        <v>107.12671851910261</v>
      </c>
      <c r="R122" s="658">
        <v>112.87764907887147</v>
      </c>
      <c r="S122" s="658">
        <v>123.60886677254155</v>
      </c>
      <c r="T122" s="658">
        <v>89.938051825994407</v>
      </c>
      <c r="U122" s="660">
        <v>105.68269299324035</v>
      </c>
      <c r="V122" s="661">
        <v>111.50766491513961</v>
      </c>
    </row>
    <row r="123" spans="1:22" ht="16.5" thickBot="1">
      <c r="A123" s="1024"/>
      <c r="B123" s="676" t="s">
        <v>34</v>
      </c>
      <c r="C123" s="677">
        <v>124.89920022707476</v>
      </c>
      <c r="D123" s="678">
        <v>107.41667013480924</v>
      </c>
      <c r="E123" s="678">
        <v>144.00345194970294</v>
      </c>
      <c r="F123" s="679">
        <v>94.927627787100548</v>
      </c>
      <c r="G123" s="679">
        <v>99.822490073250933</v>
      </c>
      <c r="H123" s="679">
        <v>101.83250969344361</v>
      </c>
      <c r="I123" s="679">
        <v>107.1860031630457</v>
      </c>
      <c r="J123" s="679">
        <v>84.407590137653202</v>
      </c>
      <c r="K123" s="679">
        <v>104.37547931172891</v>
      </c>
      <c r="L123" s="680">
        <v>103.70111939894356</v>
      </c>
      <c r="M123" s="679">
        <v>104.97938855078951</v>
      </c>
      <c r="N123" s="678">
        <v>102.12298140421193</v>
      </c>
      <c r="O123" s="678">
        <v>103.4820339816462</v>
      </c>
      <c r="P123" s="679">
        <v>103.23603695802579</v>
      </c>
      <c r="Q123" s="679">
        <v>110.21747032278374</v>
      </c>
      <c r="R123" s="679">
        <v>107.87102890620729</v>
      </c>
      <c r="S123" s="679">
        <v>101.32438598638497</v>
      </c>
      <c r="T123" s="679">
        <v>101.8542084262717</v>
      </c>
      <c r="U123" s="681">
        <v>100.10404241493364</v>
      </c>
      <c r="V123" s="682">
        <v>106.6483331327543</v>
      </c>
    </row>
    <row r="124" spans="1:22">
      <c r="A124" s="1023">
        <v>2010</v>
      </c>
      <c r="B124" s="648" t="s">
        <v>23</v>
      </c>
      <c r="C124" s="649">
        <v>112.44733241601179</v>
      </c>
      <c r="D124" s="650">
        <v>107.41667013480924</v>
      </c>
      <c r="E124" s="650">
        <v>144.22724720901371</v>
      </c>
      <c r="F124" s="651">
        <v>97.911053440712791</v>
      </c>
      <c r="G124" s="651">
        <v>110.68097653043348</v>
      </c>
      <c r="H124" s="651">
        <v>100.57629036804676</v>
      </c>
      <c r="I124" s="651">
        <v>100.18481043019554</v>
      </c>
      <c r="J124" s="651">
        <v>84.582325962104463</v>
      </c>
      <c r="K124" s="651">
        <v>103.33504381524364</v>
      </c>
      <c r="L124" s="652">
        <v>106.37289564791115</v>
      </c>
      <c r="M124" s="651">
        <v>106.1602281293183</v>
      </c>
      <c r="N124" s="650">
        <v>106.01361058401521</v>
      </c>
      <c r="O124" s="650">
        <v>108.57472615539517</v>
      </c>
      <c r="P124" s="651">
        <v>106.66401748956036</v>
      </c>
      <c r="Q124" s="651">
        <v>110.59884963758047</v>
      </c>
      <c r="R124" s="651">
        <v>113.02318369794553</v>
      </c>
      <c r="S124" s="651">
        <v>115.73544493498051</v>
      </c>
      <c r="T124" s="651">
        <v>116.52898870615918</v>
      </c>
      <c r="U124" s="653">
        <v>108.70999947986698</v>
      </c>
      <c r="V124" s="654">
        <v>108.00865757295286</v>
      </c>
    </row>
    <row r="125" spans="1:22">
      <c r="A125" s="1024"/>
      <c r="B125" s="655" t="s">
        <v>24</v>
      </c>
      <c r="C125" s="656">
        <v>107.54523054346987</v>
      </c>
      <c r="D125" s="657">
        <v>103.34453871295364</v>
      </c>
      <c r="E125" s="657">
        <v>141.08705589066238</v>
      </c>
      <c r="F125" s="658">
        <v>108.77987886809863</v>
      </c>
      <c r="G125" s="658">
        <v>107.69544555794273</v>
      </c>
      <c r="H125" s="658">
        <v>95.359724269365373</v>
      </c>
      <c r="I125" s="658">
        <v>94.051836375995364</v>
      </c>
      <c r="J125" s="658">
        <v>104.76665775720816</v>
      </c>
      <c r="K125" s="658">
        <v>93.164769148180383</v>
      </c>
      <c r="L125" s="659">
        <v>106.37289564791115</v>
      </c>
      <c r="M125" s="658">
        <v>98.118356327140845</v>
      </c>
      <c r="N125" s="657">
        <v>102.22567628986599</v>
      </c>
      <c r="O125" s="657">
        <v>118.02038534180933</v>
      </c>
      <c r="P125" s="658">
        <v>105.7244609748698</v>
      </c>
      <c r="Q125" s="658">
        <v>106.6712502983622</v>
      </c>
      <c r="R125" s="658">
        <v>112.87764907887147</v>
      </c>
      <c r="S125" s="658">
        <v>123.60886677254155</v>
      </c>
      <c r="T125" s="658">
        <v>89.938051825994407</v>
      </c>
      <c r="U125" s="660">
        <v>105.68269299324035</v>
      </c>
      <c r="V125" s="661">
        <v>106.14282869823951</v>
      </c>
    </row>
    <row r="126" spans="1:22">
      <c r="A126" s="1024"/>
      <c r="B126" s="655" t="s">
        <v>25</v>
      </c>
      <c r="C126" s="656">
        <v>140.90762402384044</v>
      </c>
      <c r="D126" s="657">
        <v>110.08134344484979</v>
      </c>
      <c r="E126" s="657">
        <v>177.20620977867785</v>
      </c>
      <c r="F126" s="658">
        <v>97.97499791879811</v>
      </c>
      <c r="G126" s="658">
        <v>96.316173834366836</v>
      </c>
      <c r="H126" s="658">
        <v>101.91795973425397</v>
      </c>
      <c r="I126" s="658">
        <v>111.57103892467474</v>
      </c>
      <c r="J126" s="658">
        <v>84.117996085958112</v>
      </c>
      <c r="K126" s="658">
        <v>102.87514734138969</v>
      </c>
      <c r="L126" s="659">
        <v>102.73335868011884</v>
      </c>
      <c r="M126" s="658">
        <v>103.08971664362549</v>
      </c>
      <c r="N126" s="657">
        <v>101.76643830702542</v>
      </c>
      <c r="O126" s="657">
        <v>108.41922384046185</v>
      </c>
      <c r="P126" s="658">
        <v>103.91235712319344</v>
      </c>
      <c r="Q126" s="658">
        <v>107.12671851910261</v>
      </c>
      <c r="R126" s="658">
        <v>126.49366678552563</v>
      </c>
      <c r="S126" s="658">
        <v>103.97150182726642</v>
      </c>
      <c r="T126" s="658">
        <v>91.648865070579049</v>
      </c>
      <c r="U126" s="660">
        <v>99.367801419320244</v>
      </c>
      <c r="V126" s="661">
        <v>112.46070998941735</v>
      </c>
    </row>
    <row r="127" spans="1:22">
      <c r="A127" s="1024"/>
      <c r="B127" s="655" t="s">
        <v>26</v>
      </c>
      <c r="C127" s="656">
        <v>147.42639922633836</v>
      </c>
      <c r="D127" s="657">
        <v>121.0408241911592</v>
      </c>
      <c r="E127" s="657">
        <v>173.04296922568102</v>
      </c>
      <c r="F127" s="658">
        <v>125.11703817314216</v>
      </c>
      <c r="G127" s="658">
        <v>125.18819045420663</v>
      </c>
      <c r="H127" s="658">
        <v>127.46994538193246</v>
      </c>
      <c r="I127" s="658">
        <v>127.5531584046041</v>
      </c>
      <c r="J127" s="658">
        <v>74.697436630679135</v>
      </c>
      <c r="K127" s="658">
        <v>120.38360392618243</v>
      </c>
      <c r="L127" s="659">
        <v>123.34676130135119</v>
      </c>
      <c r="M127" s="658">
        <v>125.44589501317002</v>
      </c>
      <c r="N127" s="657">
        <v>126.11560831024741</v>
      </c>
      <c r="O127" s="657">
        <v>125.09857037805446</v>
      </c>
      <c r="P127" s="658">
        <v>132.70789106812347</v>
      </c>
      <c r="Q127" s="658">
        <v>136.57812128279329</v>
      </c>
      <c r="R127" s="658">
        <v>135.30725365858314</v>
      </c>
      <c r="S127" s="658">
        <v>145.52136358583979</v>
      </c>
      <c r="T127" s="658">
        <v>127.19711508190692</v>
      </c>
      <c r="U127" s="660">
        <v>128.42605803737396</v>
      </c>
      <c r="V127" s="661">
        <v>132.86521586849574</v>
      </c>
    </row>
    <row r="128" spans="1:22">
      <c r="A128" s="1024"/>
      <c r="B128" s="655" t="s">
        <v>27</v>
      </c>
      <c r="C128" s="656">
        <v>172.91742261197712</v>
      </c>
      <c r="D128" s="657">
        <v>139.48580102998832</v>
      </c>
      <c r="E128" s="657">
        <v>187.20448753461375</v>
      </c>
      <c r="F128" s="658">
        <v>123.39264144674162</v>
      </c>
      <c r="G128" s="658">
        <v>127.55933273295615</v>
      </c>
      <c r="H128" s="658">
        <v>132.20600772422313</v>
      </c>
      <c r="I128" s="658">
        <v>139.36073018365573</v>
      </c>
      <c r="J128" s="658">
        <v>109.72986717894915</v>
      </c>
      <c r="K128" s="658">
        <v>135.68812310524754</v>
      </c>
      <c r="L128" s="659">
        <v>134.81145521862661</v>
      </c>
      <c r="M128" s="658">
        <v>136.47320511602638</v>
      </c>
      <c r="N128" s="657">
        <v>132.75987582547549</v>
      </c>
      <c r="O128" s="657">
        <v>134.52664417614014</v>
      </c>
      <c r="P128" s="658">
        <v>134.20684804543356</v>
      </c>
      <c r="Q128" s="658">
        <v>143.67725211028986</v>
      </c>
      <c r="R128" s="658">
        <v>146.58285813013163</v>
      </c>
      <c r="S128" s="658">
        <v>157.64814388465973</v>
      </c>
      <c r="T128" s="658">
        <v>137.79687467206577</v>
      </c>
      <c r="U128" s="660">
        <v>139.12822954048846</v>
      </c>
      <c r="V128" s="661">
        <v>143.67511861866083</v>
      </c>
    </row>
    <row r="129" spans="1:42">
      <c r="A129" s="1024"/>
      <c r="B129" s="655" t="s">
        <v>28</v>
      </c>
      <c r="C129" s="656">
        <v>176.5578257762478</v>
      </c>
      <c r="D129" s="657">
        <v>141.0726535526274</v>
      </c>
      <c r="E129" s="657">
        <v>201.61578218738109</v>
      </c>
      <c r="F129" s="658">
        <v>142.38132690737896</v>
      </c>
      <c r="G129" s="658">
        <v>146.05979679710842</v>
      </c>
      <c r="H129" s="658">
        <v>144.80827070860207</v>
      </c>
      <c r="I129" s="658">
        <v>150.05552532607274</v>
      </c>
      <c r="J129" s="658">
        <v>87.147009402458991</v>
      </c>
      <c r="K129" s="658">
        <v>140.4475379138795</v>
      </c>
      <c r="L129" s="659">
        <v>143.90455485157628</v>
      </c>
      <c r="M129" s="658">
        <v>146.35354418203173</v>
      </c>
      <c r="N129" s="657">
        <v>147.13487636195535</v>
      </c>
      <c r="O129" s="657">
        <v>145.94833210773024</v>
      </c>
      <c r="P129" s="658">
        <v>154.82587291281072</v>
      </c>
      <c r="Q129" s="658">
        <v>157.19872792607575</v>
      </c>
      <c r="R129" s="658">
        <v>159.97530037313922</v>
      </c>
      <c r="S129" s="658">
        <v>199.6104552165651</v>
      </c>
      <c r="T129" s="658">
        <v>148.32930745606663</v>
      </c>
      <c r="U129" s="660">
        <v>145.4987611098814</v>
      </c>
      <c r="V129" s="661">
        <v>158.50675600980276</v>
      </c>
    </row>
    <row r="130" spans="1:42">
      <c r="A130" s="1024"/>
      <c r="B130" s="655" t="s">
        <v>29</v>
      </c>
      <c r="C130" s="656">
        <v>100.60688699858983</v>
      </c>
      <c r="D130" s="657">
        <v>122.09296196123339</v>
      </c>
      <c r="E130" s="657">
        <v>130.85877352823448</v>
      </c>
      <c r="F130" s="658">
        <v>151.10513763680277</v>
      </c>
      <c r="G130" s="658">
        <v>107.15484942609777</v>
      </c>
      <c r="H130" s="658">
        <v>219.05181552785129</v>
      </c>
      <c r="I130" s="658">
        <v>126.28852053199216</v>
      </c>
      <c r="J130" s="658">
        <v>84.086283529038823</v>
      </c>
      <c r="K130" s="658">
        <v>105.28358463049535</v>
      </c>
      <c r="L130" s="659">
        <v>128.50139979080402</v>
      </c>
      <c r="M130" s="658">
        <v>123.21336289667113</v>
      </c>
      <c r="N130" s="657">
        <v>109.75817456396686</v>
      </c>
      <c r="O130" s="657">
        <v>215.90891459704801</v>
      </c>
      <c r="P130" s="658">
        <v>72.052574218499402</v>
      </c>
      <c r="Q130" s="658">
        <v>182.41561136269689</v>
      </c>
      <c r="R130" s="658">
        <v>149.53566992801058</v>
      </c>
      <c r="S130" s="658">
        <v>112.28610922081022</v>
      </c>
      <c r="T130" s="658">
        <v>113.71147535221878</v>
      </c>
      <c r="U130" s="660">
        <v>107.55143470907176</v>
      </c>
      <c r="V130" s="661">
        <v>147.04784378932831</v>
      </c>
    </row>
    <row r="131" spans="1:42">
      <c r="A131" s="1024"/>
      <c r="B131" s="655" t="s">
        <v>30</v>
      </c>
      <c r="C131" s="656">
        <v>108.80949805870461</v>
      </c>
      <c r="D131" s="657">
        <v>94.513589771857283</v>
      </c>
      <c r="E131" s="657">
        <v>150.85186468246076</v>
      </c>
      <c r="F131" s="658">
        <v>376.86861611851396</v>
      </c>
      <c r="G131" s="658">
        <v>118.82399389427611</v>
      </c>
      <c r="H131" s="658">
        <v>141.08429935191648</v>
      </c>
      <c r="I131" s="658">
        <v>123.93963550575238</v>
      </c>
      <c r="J131" s="658">
        <v>79.568563846252815</v>
      </c>
      <c r="K131" s="658">
        <v>101.0221168470723</v>
      </c>
      <c r="L131" s="659">
        <v>227.26353559629186</v>
      </c>
      <c r="M131" s="658">
        <v>116.75219105167474</v>
      </c>
      <c r="N131" s="657">
        <v>246.10634188833089</v>
      </c>
      <c r="O131" s="657">
        <v>244.4515789005271</v>
      </c>
      <c r="P131" s="658">
        <v>130.56634503680786</v>
      </c>
      <c r="Q131" s="658">
        <v>190.76752951656499</v>
      </c>
      <c r="R131" s="658">
        <v>163.29315201414227</v>
      </c>
      <c r="S131" s="658">
        <v>152.89307576152399</v>
      </c>
      <c r="T131" s="658">
        <v>104.43770227955517</v>
      </c>
      <c r="U131" s="660">
        <v>100.06344296381683</v>
      </c>
      <c r="V131" s="661">
        <v>157.08678858649844</v>
      </c>
    </row>
    <row r="132" spans="1:42">
      <c r="A132" s="1024"/>
      <c r="B132" s="655" t="s">
        <v>31</v>
      </c>
      <c r="C132" s="656">
        <v>124.03103230738655</v>
      </c>
      <c r="D132" s="657">
        <v>147.5489864085344</v>
      </c>
      <c r="E132" s="657">
        <v>182.9338121773265</v>
      </c>
      <c r="F132" s="658">
        <v>153.11484399568724</v>
      </c>
      <c r="G132" s="658">
        <v>127.54749581753249</v>
      </c>
      <c r="H132" s="658">
        <v>291.87929962103726</v>
      </c>
      <c r="I132" s="658">
        <v>229.67238770476237</v>
      </c>
      <c r="J132" s="658">
        <v>86.334482053926834</v>
      </c>
      <c r="K132" s="658">
        <v>105.00077468667261</v>
      </c>
      <c r="L132" s="659">
        <v>145.56801434246023</v>
      </c>
      <c r="M132" s="658">
        <v>125.20703538129914</v>
      </c>
      <c r="N132" s="657">
        <v>104.23309534140097</v>
      </c>
      <c r="O132" s="657">
        <v>206.60742020396685</v>
      </c>
      <c r="P132" s="658">
        <v>115.99304951182664</v>
      </c>
      <c r="Q132" s="658">
        <v>415.29968257142747</v>
      </c>
      <c r="R132" s="658">
        <v>192.50265090743633</v>
      </c>
      <c r="S132" s="658">
        <v>123.32090825867229</v>
      </c>
      <c r="T132" s="658">
        <v>97.4820120787397</v>
      </c>
      <c r="U132" s="660">
        <v>100.06248908925232</v>
      </c>
      <c r="V132" s="661">
        <v>215.37338931110887</v>
      </c>
    </row>
    <row r="133" spans="1:42">
      <c r="A133" s="1024"/>
      <c r="B133" s="655" t="s">
        <v>32</v>
      </c>
      <c r="C133" s="656">
        <v>119.59618726353855</v>
      </c>
      <c r="D133" s="657">
        <v>183.44759679652913</v>
      </c>
      <c r="E133" s="657">
        <v>153.84491051627572</v>
      </c>
      <c r="F133" s="658">
        <v>201.67554905557978</v>
      </c>
      <c r="G133" s="658">
        <v>152.41886277232604</v>
      </c>
      <c r="H133" s="658">
        <v>227.48417151327132</v>
      </c>
      <c r="I133" s="658">
        <v>115.39150535118642</v>
      </c>
      <c r="J133" s="658">
        <v>74.804091406494251</v>
      </c>
      <c r="K133" s="658">
        <v>114.63983784944634</v>
      </c>
      <c r="L133" s="659">
        <v>155.09781183444565</v>
      </c>
      <c r="M133" s="658">
        <v>133.07242220809647</v>
      </c>
      <c r="N133" s="657">
        <v>124.93451399053225</v>
      </c>
      <c r="O133" s="657">
        <v>221.58710869717615</v>
      </c>
      <c r="P133" s="658">
        <v>149.03505087491692</v>
      </c>
      <c r="Q133" s="658">
        <v>162.06918082623179</v>
      </c>
      <c r="R133" s="658">
        <v>148.71039960900137</v>
      </c>
      <c r="S133" s="658">
        <v>128.73357943793664</v>
      </c>
      <c r="T133" s="658">
        <v>200.52426641855581</v>
      </c>
      <c r="U133" s="660">
        <v>147.72071967139229</v>
      </c>
      <c r="V133" s="661">
        <v>156.87931815968977</v>
      </c>
    </row>
    <row r="134" spans="1:42">
      <c r="A134" s="1024"/>
      <c r="B134" s="655" t="s">
        <v>33</v>
      </c>
      <c r="C134" s="656">
        <v>133.67290664791389</v>
      </c>
      <c r="D134" s="657">
        <v>142.27924941557919</v>
      </c>
      <c r="E134" s="657">
        <v>228.46141553604957</v>
      </c>
      <c r="F134" s="658">
        <v>276.82545574942401</v>
      </c>
      <c r="G134" s="658">
        <v>128.03944494717149</v>
      </c>
      <c r="H134" s="658">
        <v>203.94722166178275</v>
      </c>
      <c r="I134" s="658">
        <v>126.86972073629715</v>
      </c>
      <c r="J134" s="658">
        <v>108.04255544763188</v>
      </c>
      <c r="K134" s="658">
        <v>127.07511694613855</v>
      </c>
      <c r="L134" s="659">
        <v>151.53387271068897</v>
      </c>
      <c r="M134" s="658">
        <v>160.21976214561155</v>
      </c>
      <c r="N134" s="657">
        <v>125.72482277918728</v>
      </c>
      <c r="O134" s="657">
        <v>230.37657469376083</v>
      </c>
      <c r="P134" s="658">
        <v>115.13754207491201</v>
      </c>
      <c r="Q134" s="658">
        <v>177.35561336693451</v>
      </c>
      <c r="R134" s="658">
        <v>330.98250660396462</v>
      </c>
      <c r="S134" s="658">
        <v>169.38495974620358</v>
      </c>
      <c r="T134" s="658">
        <v>106.93876604078157</v>
      </c>
      <c r="U134" s="660">
        <v>128.03717775096843</v>
      </c>
      <c r="V134" s="661">
        <v>199.49398136499238</v>
      </c>
    </row>
    <row r="135" spans="1:42" ht="16.5" thickBot="1">
      <c r="A135" s="1025"/>
      <c r="B135" s="662" t="s">
        <v>34</v>
      </c>
      <c r="C135" s="663">
        <v>124.03102176190897</v>
      </c>
      <c r="D135" s="664">
        <v>210.06578275641652</v>
      </c>
      <c r="E135" s="664">
        <v>184.78867382524081</v>
      </c>
      <c r="F135" s="665">
        <v>159.21184285965569</v>
      </c>
      <c r="G135" s="665">
        <v>148.91202293775294</v>
      </c>
      <c r="H135" s="665">
        <v>249.90734143480248</v>
      </c>
      <c r="I135" s="665">
        <v>96.938033456106027</v>
      </c>
      <c r="J135" s="665">
        <v>84.277785064064133</v>
      </c>
      <c r="K135" s="665">
        <v>134.11798208829424</v>
      </c>
      <c r="L135" s="666">
        <v>163.23839405952177</v>
      </c>
      <c r="M135" s="665">
        <v>216.83982497316768</v>
      </c>
      <c r="N135" s="664">
        <v>105.06180064001364</v>
      </c>
      <c r="O135" s="664">
        <v>230.62968379552692</v>
      </c>
      <c r="P135" s="665">
        <v>66.435383724380259</v>
      </c>
      <c r="Q135" s="665">
        <v>183.66067223647178</v>
      </c>
      <c r="R135" s="665">
        <v>186.78589329362421</v>
      </c>
      <c r="S135" s="665">
        <v>191.58640598555996</v>
      </c>
      <c r="T135" s="665">
        <v>237.95011153373619</v>
      </c>
      <c r="U135" s="667">
        <v>115.23346089986269</v>
      </c>
      <c r="V135" s="668">
        <v>176.68034703155277</v>
      </c>
    </row>
    <row r="136" spans="1:42">
      <c r="A136" s="1026">
        <v>2011</v>
      </c>
      <c r="B136" s="683" t="s">
        <v>23</v>
      </c>
      <c r="C136" s="684">
        <v>188.75010575538795</v>
      </c>
      <c r="D136" s="684">
        <v>326.48783278383507</v>
      </c>
      <c r="E136" s="684">
        <v>174.65719884011031</v>
      </c>
      <c r="F136" s="684">
        <v>242.62351646795102</v>
      </c>
      <c r="G136" s="684">
        <v>151.47981136303875</v>
      </c>
      <c r="H136" s="684">
        <v>358.36221106701242</v>
      </c>
      <c r="I136" s="684">
        <v>131.15304809467511</v>
      </c>
      <c r="J136" s="684">
        <v>72.70544865428451</v>
      </c>
      <c r="K136" s="684">
        <v>159.16773661936031</v>
      </c>
      <c r="L136" s="684">
        <v>204.33051950435561</v>
      </c>
      <c r="M136" s="684">
        <v>96.530382279606798</v>
      </c>
      <c r="N136" s="684">
        <v>89.0037079546304</v>
      </c>
      <c r="O136" s="684">
        <v>248.00951661204434</v>
      </c>
      <c r="P136" s="684">
        <v>92.555590473908964</v>
      </c>
      <c r="Q136" s="684">
        <v>268.17067701285907</v>
      </c>
      <c r="R136" s="684">
        <v>144.04542466145489</v>
      </c>
      <c r="S136" s="684">
        <v>140.7379721872079</v>
      </c>
      <c r="T136" s="684">
        <v>163.0809732630153</v>
      </c>
      <c r="U136" s="685">
        <v>144.57273700324023</v>
      </c>
      <c r="V136" s="686">
        <v>206.70840042930371</v>
      </c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>
      <c r="A137" s="1027"/>
      <c r="B137" s="683" t="s">
        <v>24</v>
      </c>
      <c r="C137" s="684">
        <v>179.74977007380278</v>
      </c>
      <c r="D137" s="684">
        <v>221.25201720043228</v>
      </c>
      <c r="E137" s="684">
        <v>179.99846909299859</v>
      </c>
      <c r="F137" s="684">
        <v>193.93986015572898</v>
      </c>
      <c r="G137" s="684">
        <v>153.10155137552542</v>
      </c>
      <c r="H137" s="684">
        <v>337.41907888789802</v>
      </c>
      <c r="I137" s="684">
        <v>116.65022346939209</v>
      </c>
      <c r="J137" s="684">
        <v>74.768741527074653</v>
      </c>
      <c r="K137" s="684">
        <v>119.04692685345962</v>
      </c>
      <c r="L137" s="684">
        <v>144.70135392590458</v>
      </c>
      <c r="M137" s="684">
        <v>137.68208977326682</v>
      </c>
      <c r="N137" s="684">
        <v>85.286287080650567</v>
      </c>
      <c r="O137" s="684">
        <v>236.7972705742549</v>
      </c>
      <c r="P137" s="684">
        <v>89.086275095434189</v>
      </c>
      <c r="Q137" s="684">
        <v>180.93751734768978</v>
      </c>
      <c r="R137" s="684">
        <v>219.29056659313204</v>
      </c>
      <c r="S137" s="684">
        <v>144.09619629457325</v>
      </c>
      <c r="T137" s="684">
        <v>266.38852024062487</v>
      </c>
      <c r="U137" s="685">
        <v>128.40627633382016</v>
      </c>
      <c r="V137" s="687">
        <v>195.18653054288211</v>
      </c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>
      <c r="A138" s="1027"/>
      <c r="B138" s="683" t="s">
        <v>25</v>
      </c>
      <c r="C138" s="684">
        <v>224.23525648952437</v>
      </c>
      <c r="D138" s="684">
        <v>195.68745324879907</v>
      </c>
      <c r="E138" s="684">
        <v>190.11389819154647</v>
      </c>
      <c r="F138" s="684">
        <v>219.78412114932894</v>
      </c>
      <c r="G138" s="684">
        <v>179.05834652210171</v>
      </c>
      <c r="H138" s="684">
        <v>411.93168530273863</v>
      </c>
      <c r="I138" s="684">
        <v>130.16095652277929</v>
      </c>
      <c r="J138" s="684">
        <v>84.324768355046075</v>
      </c>
      <c r="K138" s="684">
        <v>120.48922393067978</v>
      </c>
      <c r="L138" s="684">
        <v>156.01203623435453</v>
      </c>
      <c r="M138" s="684">
        <v>129.05545089280716</v>
      </c>
      <c r="N138" s="684">
        <v>86.225647865072929</v>
      </c>
      <c r="O138" s="684">
        <v>234.0924624179778</v>
      </c>
      <c r="P138" s="684">
        <v>77.252570982311283</v>
      </c>
      <c r="Q138" s="684">
        <v>194.04930782353406</v>
      </c>
      <c r="R138" s="684">
        <v>238.42189468045052</v>
      </c>
      <c r="S138" s="684">
        <v>153.24775821411995</v>
      </c>
      <c r="T138" s="684">
        <v>269.86326413071703</v>
      </c>
      <c r="U138" s="685">
        <v>123.79509646340993</v>
      </c>
      <c r="V138" s="687">
        <v>215.08110735322634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>
      <c r="A139" s="1027"/>
      <c r="B139" s="683" t="s">
        <v>26</v>
      </c>
      <c r="C139" s="684">
        <v>278.47990991913457</v>
      </c>
      <c r="D139" s="684">
        <v>202.54497350006412</v>
      </c>
      <c r="E139" s="684">
        <v>214.23873273892249</v>
      </c>
      <c r="F139" s="684">
        <v>202.01559956867584</v>
      </c>
      <c r="G139" s="684">
        <v>128.02645614609133</v>
      </c>
      <c r="H139" s="684">
        <v>246.69135998287126</v>
      </c>
      <c r="I139" s="684">
        <v>107.58821385102898</v>
      </c>
      <c r="J139" s="684">
        <v>62.113880335632281</v>
      </c>
      <c r="K139" s="684">
        <v>112.46217028588043</v>
      </c>
      <c r="L139" s="684">
        <v>135.69726236121207</v>
      </c>
      <c r="M139" s="684">
        <v>96.104500443019646</v>
      </c>
      <c r="N139" s="684">
        <v>94.865767434455933</v>
      </c>
      <c r="O139" s="684">
        <v>183.59756355261879</v>
      </c>
      <c r="P139" s="684">
        <v>54.934088598614615</v>
      </c>
      <c r="Q139" s="684">
        <v>255.38176985664273</v>
      </c>
      <c r="R139" s="684">
        <v>113.51308749030876</v>
      </c>
      <c r="S139" s="684">
        <v>132.48948463258372</v>
      </c>
      <c r="T139" s="684">
        <v>197.12690388149539</v>
      </c>
      <c r="U139" s="685">
        <v>84.674066274038253</v>
      </c>
      <c r="V139" s="687">
        <v>171.29191700844453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>
      <c r="A140" s="1027"/>
      <c r="B140" s="683" t="s">
        <v>27</v>
      </c>
      <c r="C140" s="684">
        <v>236.57473029764287</v>
      </c>
      <c r="D140" s="684">
        <v>244.58407443099287</v>
      </c>
      <c r="E140" s="684">
        <v>181.00990916829289</v>
      </c>
      <c r="F140" s="684">
        <v>226.87335108986386</v>
      </c>
      <c r="G140" s="684">
        <v>202.590626920055</v>
      </c>
      <c r="H140" s="684">
        <v>356.62414685059457</v>
      </c>
      <c r="I140" s="684">
        <v>121.66516343921936</v>
      </c>
      <c r="J140" s="684">
        <v>75.764726648026652</v>
      </c>
      <c r="K140" s="684">
        <v>110.89627595132411</v>
      </c>
      <c r="L140" s="684">
        <v>144.10458210072343</v>
      </c>
      <c r="M140" s="684">
        <v>132.60131821941803</v>
      </c>
      <c r="N140" s="684">
        <v>145.82782995922682</v>
      </c>
      <c r="O140" s="684">
        <v>210.50839000961184</v>
      </c>
      <c r="P140" s="684">
        <v>72.902447111197176</v>
      </c>
      <c r="Q140" s="684">
        <v>208.68974745496777</v>
      </c>
      <c r="R140" s="684">
        <v>180.48951024857595</v>
      </c>
      <c r="S140" s="684">
        <v>131.62272434441937</v>
      </c>
      <c r="T140" s="684">
        <v>228.18412698089301</v>
      </c>
      <c r="U140" s="685">
        <v>124.42935265198859</v>
      </c>
      <c r="V140" s="687">
        <v>199.29561875156418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>
      <c r="A141" s="1027"/>
      <c r="B141" s="683" t="s">
        <v>28</v>
      </c>
      <c r="C141" s="684">
        <v>209.74919051107838</v>
      </c>
      <c r="D141" s="684">
        <v>210.33466110032447</v>
      </c>
      <c r="E141" s="684">
        <v>194.36560484225794</v>
      </c>
      <c r="F141" s="684">
        <v>247.53557469653748</v>
      </c>
      <c r="G141" s="684">
        <v>205.77674637651367</v>
      </c>
      <c r="H141" s="684">
        <v>317.48709959993073</v>
      </c>
      <c r="I141" s="684">
        <v>126.55344600190315</v>
      </c>
      <c r="J141" s="684">
        <v>73.349716274628321</v>
      </c>
      <c r="K141" s="684">
        <v>115.40999308174494</v>
      </c>
      <c r="L141" s="684">
        <v>146.17970793044938</v>
      </c>
      <c r="M141" s="684">
        <v>146.92546586171136</v>
      </c>
      <c r="N141" s="684">
        <v>145.40590282839105</v>
      </c>
      <c r="O141" s="684">
        <v>205.80342104803412</v>
      </c>
      <c r="P141" s="684">
        <v>60.749720111360624</v>
      </c>
      <c r="Q141" s="684">
        <v>271.40875865919185</v>
      </c>
      <c r="R141" s="684">
        <v>141.87058494244286</v>
      </c>
      <c r="S141" s="684">
        <v>94.834339176494325</v>
      </c>
      <c r="T141" s="684">
        <v>228.5273743455588</v>
      </c>
      <c r="U141" s="685">
        <v>83.512067978717425</v>
      </c>
      <c r="V141" s="687">
        <v>187.68979720605361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>
      <c r="A142" s="1027"/>
      <c r="B142" s="683" t="s">
        <v>29</v>
      </c>
      <c r="C142" s="684">
        <v>214.11411165124346</v>
      </c>
      <c r="D142" s="684">
        <v>281.10945230574367</v>
      </c>
      <c r="E142" s="684">
        <v>273.26568953875699</v>
      </c>
      <c r="F142" s="684">
        <v>233.25108756067746</v>
      </c>
      <c r="G142" s="684">
        <v>242.92906572709964</v>
      </c>
      <c r="H142" s="684">
        <v>355.29678900184126</v>
      </c>
      <c r="I142" s="684">
        <v>183.45429060871726</v>
      </c>
      <c r="J142" s="684">
        <v>182.04950499504776</v>
      </c>
      <c r="K142" s="684">
        <v>105.29615199928085</v>
      </c>
      <c r="L142" s="684">
        <v>354.07646339197174</v>
      </c>
      <c r="M142" s="684">
        <v>104.96247133718033</v>
      </c>
      <c r="N142" s="684">
        <v>217.20209554905875</v>
      </c>
      <c r="O142" s="684">
        <v>267.98891757286555</v>
      </c>
      <c r="P142" s="684">
        <v>190.2503731362375</v>
      </c>
      <c r="Q142" s="684">
        <v>364.7366068883681</v>
      </c>
      <c r="R142" s="684">
        <v>84.762603301185905</v>
      </c>
      <c r="S142" s="684">
        <v>102.02222631643536</v>
      </c>
      <c r="T142" s="684">
        <v>155.09869168075815</v>
      </c>
      <c r="U142" s="685">
        <v>184.90362414057697</v>
      </c>
      <c r="V142" s="687">
        <v>216.06231330346313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>
      <c r="A143" s="1027"/>
      <c r="B143" s="683" t="s">
        <v>30</v>
      </c>
      <c r="C143" s="684">
        <v>271.8874356677909</v>
      </c>
      <c r="D143" s="684">
        <v>256.84990780755476</v>
      </c>
      <c r="E143" s="684">
        <v>391.39521362553131</v>
      </c>
      <c r="F143" s="684">
        <v>399.00871440750507</v>
      </c>
      <c r="G143" s="684">
        <v>206.42999282658803</v>
      </c>
      <c r="H143" s="684">
        <v>397.62947556510414</v>
      </c>
      <c r="I143" s="684">
        <v>183.0101414540384</v>
      </c>
      <c r="J143" s="684">
        <v>140.7626952880932</v>
      </c>
      <c r="K143" s="684">
        <v>133.08761470830919</v>
      </c>
      <c r="L143" s="684">
        <v>314.57549899155725</v>
      </c>
      <c r="M143" s="684">
        <v>125.30673494050168</v>
      </c>
      <c r="N143" s="684">
        <v>121.94995095636705</v>
      </c>
      <c r="O143" s="684">
        <v>377.92904336555614</v>
      </c>
      <c r="P143" s="684">
        <v>348.7177065841654</v>
      </c>
      <c r="Q143" s="684">
        <v>283.91357348907536</v>
      </c>
      <c r="R143" s="684">
        <v>86.027031659092017</v>
      </c>
      <c r="S143" s="684">
        <v>92.145542272060609</v>
      </c>
      <c r="T143" s="684">
        <v>120.71411568826355</v>
      </c>
      <c r="U143" s="685">
        <v>150.98619240591697</v>
      </c>
      <c r="V143" s="687">
        <v>216.57273763829403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>
      <c r="A144" s="1027"/>
      <c r="B144" s="683" t="s">
        <v>31</v>
      </c>
      <c r="C144" s="684">
        <v>243.59051156199453</v>
      </c>
      <c r="D144" s="684">
        <v>245.14053939489284</v>
      </c>
      <c r="E144" s="684">
        <v>354.65559474895809</v>
      </c>
      <c r="F144" s="684">
        <v>269.59429267561381</v>
      </c>
      <c r="G144" s="684">
        <v>119.8670353644718</v>
      </c>
      <c r="H144" s="684">
        <v>326.92170273263997</v>
      </c>
      <c r="I144" s="684">
        <v>123.06939009524343</v>
      </c>
      <c r="J144" s="684">
        <v>119.22476434101486</v>
      </c>
      <c r="K144" s="684">
        <v>119.67001943656247</v>
      </c>
      <c r="L144" s="684">
        <v>178.80451400400821</v>
      </c>
      <c r="M144" s="684">
        <v>147.37360770640763</v>
      </c>
      <c r="N144" s="684">
        <v>196.31620452348807</v>
      </c>
      <c r="O144" s="684">
        <v>214.72279958138165</v>
      </c>
      <c r="P144" s="684">
        <v>292.95695518981796</v>
      </c>
      <c r="Q144" s="684">
        <v>161.30977975795994</v>
      </c>
      <c r="R144" s="684">
        <v>83.065132884142955</v>
      </c>
      <c r="S144" s="684">
        <v>97.444336115999292</v>
      </c>
      <c r="T144" s="684">
        <v>168.27935117154303</v>
      </c>
      <c r="U144" s="685">
        <v>113.9902925239027</v>
      </c>
      <c r="V144" s="687">
        <v>167.03432355260969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82">
      <c r="A145" s="1027"/>
      <c r="B145" s="683" t="s">
        <v>32</v>
      </c>
      <c r="C145" s="684">
        <v>293.64527214534814</v>
      </c>
      <c r="D145" s="684">
        <v>311.10540547339127</v>
      </c>
      <c r="E145" s="684">
        <v>363.75113192215508</v>
      </c>
      <c r="F145" s="684">
        <v>317.60665011577157</v>
      </c>
      <c r="G145" s="684">
        <v>126.57282263667898</v>
      </c>
      <c r="H145" s="684">
        <v>274.14307633550965</v>
      </c>
      <c r="I145" s="684">
        <v>122.15634409883512</v>
      </c>
      <c r="J145" s="684">
        <v>116.28451067900215</v>
      </c>
      <c r="K145" s="684">
        <v>106.6431640591656</v>
      </c>
      <c r="L145" s="684">
        <v>166.56651031286322</v>
      </c>
      <c r="M145" s="684">
        <v>124.59386578997729</v>
      </c>
      <c r="N145" s="684">
        <v>183.39580143358094</v>
      </c>
      <c r="O145" s="684">
        <v>202.57932047321208</v>
      </c>
      <c r="P145" s="684">
        <v>110.28490854803252</v>
      </c>
      <c r="Q145" s="684">
        <v>174.76473044401607</v>
      </c>
      <c r="R145" s="684">
        <v>106.69719150087151</v>
      </c>
      <c r="S145" s="684">
        <v>97.017908211252944</v>
      </c>
      <c r="T145" s="684">
        <v>246.39932321286446</v>
      </c>
      <c r="U145" s="685">
        <v>141.00564168490033</v>
      </c>
      <c r="V145" s="687">
        <v>177.53548275369104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82">
      <c r="A146" s="1027"/>
      <c r="B146" s="683" t="s">
        <v>33</v>
      </c>
      <c r="C146" s="684">
        <v>248.09717131625604</v>
      </c>
      <c r="D146" s="684">
        <v>280.80761628970873</v>
      </c>
      <c r="E146" s="684">
        <v>337.31767291060993</v>
      </c>
      <c r="F146" s="684">
        <v>173.39622902694518</v>
      </c>
      <c r="G146" s="684">
        <v>119.33268789776665</v>
      </c>
      <c r="H146" s="684">
        <v>359.1937140672639</v>
      </c>
      <c r="I146" s="684">
        <v>123.24327337664079</v>
      </c>
      <c r="J146" s="684">
        <v>132.10396462734553</v>
      </c>
      <c r="K146" s="684">
        <v>114.1975938134304</v>
      </c>
      <c r="L146" s="684">
        <v>153.27403135650357</v>
      </c>
      <c r="M146" s="684">
        <v>130.39528423754217</v>
      </c>
      <c r="N146" s="684">
        <v>168.14580346569576</v>
      </c>
      <c r="O146" s="684">
        <v>226.61384617250329</v>
      </c>
      <c r="P146" s="684">
        <v>142.55500529369235</v>
      </c>
      <c r="Q146" s="684">
        <v>174.04953697182785</v>
      </c>
      <c r="R146" s="684">
        <v>83.431780809576296</v>
      </c>
      <c r="S146" s="684">
        <v>91.040589936433989</v>
      </c>
      <c r="T146" s="684">
        <v>356.245834445848</v>
      </c>
      <c r="U146" s="685">
        <v>111.97787196297172</v>
      </c>
      <c r="V146" s="687">
        <v>171.97185133464464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82" ht="16.5" thickBot="1">
      <c r="A147" s="1028"/>
      <c r="B147" s="688" t="s">
        <v>34</v>
      </c>
      <c r="C147" s="689">
        <v>223.60203916947958</v>
      </c>
      <c r="D147" s="689">
        <v>302.84424057955312</v>
      </c>
      <c r="E147" s="689">
        <v>257.21193582982488</v>
      </c>
      <c r="F147" s="689">
        <v>172.11652665406541</v>
      </c>
      <c r="G147" s="689">
        <v>140.83914131137868</v>
      </c>
      <c r="H147" s="689">
        <v>323.09777040071441</v>
      </c>
      <c r="I147" s="689">
        <v>117.77646018584127</v>
      </c>
      <c r="J147" s="689">
        <v>133.63316083406039</v>
      </c>
      <c r="K147" s="689">
        <v>127.7603672258474</v>
      </c>
      <c r="L147" s="689">
        <v>170.99155738907993</v>
      </c>
      <c r="M147" s="689">
        <v>120.19644160217403</v>
      </c>
      <c r="N147" s="689">
        <v>115.26595078719906</v>
      </c>
      <c r="O147" s="689">
        <v>229.43875517784292</v>
      </c>
      <c r="P147" s="689">
        <v>141.31511548144093</v>
      </c>
      <c r="Q147" s="689">
        <v>194.78041572245391</v>
      </c>
      <c r="R147" s="689">
        <v>85.8119459071996</v>
      </c>
      <c r="S147" s="689">
        <v>94.412533766744559</v>
      </c>
      <c r="T147" s="689">
        <v>330.98271349703924</v>
      </c>
      <c r="U147" s="690">
        <v>103.94892992711881</v>
      </c>
      <c r="V147" s="691">
        <v>171.3305911395318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82">
      <c r="A148" s="1026">
        <v>2012</v>
      </c>
      <c r="B148" s="683" t="s">
        <v>23</v>
      </c>
      <c r="C148" s="684">
        <v>201.18507289078391</v>
      </c>
      <c r="D148" s="684">
        <v>118.38313549772889</v>
      </c>
      <c r="E148" s="684">
        <v>222.55623044908035</v>
      </c>
      <c r="F148" s="684">
        <v>131.39160712049181</v>
      </c>
      <c r="G148" s="684">
        <v>128.59248062434639</v>
      </c>
      <c r="H148" s="684">
        <v>126.69376238025524</v>
      </c>
      <c r="I148" s="684">
        <v>137.86155900773474</v>
      </c>
      <c r="J148" s="684">
        <v>71.980727835477254</v>
      </c>
      <c r="K148" s="684">
        <v>116.00679493160227</v>
      </c>
      <c r="L148" s="684">
        <v>226.7419117707507</v>
      </c>
      <c r="M148" s="684">
        <v>121.00620367747823</v>
      </c>
      <c r="N148" s="684">
        <v>143.86169912701249</v>
      </c>
      <c r="O148" s="684">
        <v>438.59510935184716</v>
      </c>
      <c r="P148" s="684">
        <v>99.646365416156897</v>
      </c>
      <c r="Q148" s="684">
        <v>226.734035635521</v>
      </c>
      <c r="R148" s="684">
        <v>77.146696057173358</v>
      </c>
      <c r="S148" s="684">
        <v>131.71855334155623</v>
      </c>
      <c r="T148" s="684">
        <v>301.08159756113236</v>
      </c>
      <c r="U148" s="685">
        <v>131.93753717621505</v>
      </c>
      <c r="V148" s="686">
        <v>145.68132657375889</v>
      </c>
      <c r="W148" s="595"/>
      <c r="X148" s="595"/>
      <c r="Y148" s="595"/>
      <c r="Z148" s="595"/>
      <c r="AA148" s="595"/>
      <c r="AB148" s="595"/>
      <c r="AC148" s="595"/>
      <c r="AD148" s="595"/>
      <c r="AE148" s="595"/>
      <c r="AF148" s="595"/>
      <c r="AG148" s="595"/>
      <c r="AH148" s="595"/>
      <c r="AI148" s="595"/>
      <c r="AJ148" s="595"/>
      <c r="AK148" s="595"/>
      <c r="AL148" s="595"/>
      <c r="AM148" s="595"/>
      <c r="AN148" s="595"/>
      <c r="AO148" s="595"/>
      <c r="AP148" s="595"/>
      <c r="AQ148" s="595"/>
      <c r="AR148" s="634"/>
      <c r="AS148" s="634"/>
      <c r="AT148" s="634"/>
      <c r="AU148" s="634"/>
      <c r="AV148" s="634"/>
      <c r="AW148" s="634"/>
      <c r="AX148" s="634"/>
      <c r="AY148" s="634"/>
      <c r="AZ148" s="634"/>
      <c r="BA148" s="634"/>
      <c r="BB148" s="634"/>
      <c r="BC148" s="634"/>
      <c r="BD148" s="634"/>
      <c r="BE148" s="634"/>
      <c r="BF148" s="634"/>
      <c r="BG148" s="634"/>
      <c r="BH148" s="634"/>
      <c r="BI148" s="634"/>
      <c r="BJ148" s="634"/>
      <c r="BK148" s="634"/>
      <c r="BL148" s="634"/>
      <c r="BM148" s="634"/>
      <c r="BN148" s="634"/>
      <c r="BO148" s="634"/>
      <c r="BP148" s="634"/>
      <c r="BQ148" s="634"/>
      <c r="BR148" s="634"/>
      <c r="BS148" s="634"/>
      <c r="BT148" s="634"/>
      <c r="BU148" s="634"/>
      <c r="BV148" s="634"/>
      <c r="BW148" s="634"/>
      <c r="BX148" s="634"/>
      <c r="BY148" s="634"/>
      <c r="BZ148" s="634"/>
      <c r="CA148" s="634"/>
      <c r="CB148" s="634"/>
      <c r="CC148" s="634"/>
      <c r="CD148" s="634"/>
    </row>
    <row r="149" spans="1:82">
      <c r="A149" s="1027"/>
      <c r="B149" s="683" t="s">
        <v>24</v>
      </c>
      <c r="C149" s="684">
        <v>249.66942707063697</v>
      </c>
      <c r="D149" s="684">
        <v>215.02956100309333</v>
      </c>
      <c r="E149" s="684">
        <v>182.56199094539687</v>
      </c>
      <c r="F149" s="684">
        <v>131.2369851280215</v>
      </c>
      <c r="G149" s="684">
        <v>116.58869712903628</v>
      </c>
      <c r="H149" s="684">
        <v>163.32913795062154</v>
      </c>
      <c r="I149" s="684">
        <v>114.51240780009923</v>
      </c>
      <c r="J149" s="684">
        <v>76.056008775847758</v>
      </c>
      <c r="K149" s="684">
        <v>123.50339941165883</v>
      </c>
      <c r="L149" s="684">
        <v>182.26346600768647</v>
      </c>
      <c r="M149" s="684">
        <v>134.37411386197303</v>
      </c>
      <c r="N149" s="684">
        <v>131.80972754219823</v>
      </c>
      <c r="O149" s="684">
        <v>266.35965801925539</v>
      </c>
      <c r="P149" s="684">
        <v>45.043784106556345</v>
      </c>
      <c r="Q149" s="684">
        <v>156.52899391583526</v>
      </c>
      <c r="R149" s="684">
        <v>86.690979700418993</v>
      </c>
      <c r="S149" s="684">
        <v>147.47227191563971</v>
      </c>
      <c r="T149" s="684">
        <v>283.36405665339009</v>
      </c>
      <c r="U149" s="685">
        <v>161.62744294118215</v>
      </c>
      <c r="V149" s="687">
        <v>147.06822811760196</v>
      </c>
      <c r="AR149" s="634"/>
      <c r="AS149" s="634"/>
      <c r="AT149" s="634"/>
      <c r="AU149" s="634"/>
      <c r="AV149" s="634"/>
      <c r="AW149" s="634"/>
      <c r="AX149" s="634"/>
      <c r="AY149" s="634"/>
      <c r="AZ149" s="634"/>
      <c r="BA149" s="634"/>
      <c r="BB149" s="634"/>
      <c r="BC149" s="634"/>
      <c r="BD149" s="634"/>
      <c r="BE149" s="634"/>
      <c r="BF149" s="634"/>
      <c r="BG149" s="634"/>
      <c r="BH149" s="634"/>
      <c r="BI149" s="634"/>
      <c r="BJ149" s="634"/>
      <c r="BK149" s="634"/>
      <c r="BL149" s="634"/>
      <c r="BM149" s="634"/>
      <c r="BN149" s="634"/>
      <c r="BO149" s="634"/>
      <c r="BP149" s="634"/>
      <c r="BQ149" s="634"/>
      <c r="BR149" s="634"/>
      <c r="BS149" s="634"/>
      <c r="BT149" s="634"/>
      <c r="BU149" s="634"/>
      <c r="BV149" s="634"/>
      <c r="BW149" s="634"/>
      <c r="BX149" s="634"/>
      <c r="BY149" s="634"/>
      <c r="BZ149" s="634"/>
      <c r="CA149" s="634"/>
      <c r="CB149" s="634"/>
      <c r="CC149" s="634"/>
      <c r="CD149" s="634"/>
    </row>
    <row r="150" spans="1:82">
      <c r="A150" s="1027"/>
      <c r="B150" s="683" t="s">
        <v>25</v>
      </c>
      <c r="C150" s="684">
        <v>225.76692393954241</v>
      </c>
      <c r="D150" s="684">
        <v>199.30239300326085</v>
      </c>
      <c r="E150" s="684">
        <v>199.39922860172442</v>
      </c>
      <c r="F150" s="684">
        <v>134.87411837200483</v>
      </c>
      <c r="G150" s="684">
        <v>146.08936084670091</v>
      </c>
      <c r="H150" s="684">
        <v>220.35119588982568</v>
      </c>
      <c r="I150" s="684">
        <v>112.9359558952483</v>
      </c>
      <c r="J150" s="684">
        <v>84.191446308491294</v>
      </c>
      <c r="K150" s="684">
        <v>132.52643334838154</v>
      </c>
      <c r="L150" s="684">
        <v>189.53712492170732</v>
      </c>
      <c r="M150" s="684">
        <v>138.23099435695991</v>
      </c>
      <c r="N150" s="684">
        <v>92.360848851891475</v>
      </c>
      <c r="O150" s="684">
        <v>275.5158564346977</v>
      </c>
      <c r="P150" s="684">
        <v>61.458427975142769</v>
      </c>
      <c r="Q150" s="684">
        <v>170.93758775985353</v>
      </c>
      <c r="R150" s="684">
        <v>89.406360407040168</v>
      </c>
      <c r="S150" s="684">
        <v>148.78139505543507</v>
      </c>
      <c r="T150" s="684">
        <v>215.84714289932009</v>
      </c>
      <c r="U150" s="685">
        <v>155.71199647374806</v>
      </c>
      <c r="V150" s="687">
        <v>154.15769901561029</v>
      </c>
      <c r="AR150" s="634"/>
      <c r="AS150" s="634"/>
      <c r="AT150" s="634"/>
      <c r="AU150" s="634"/>
      <c r="AV150" s="634"/>
      <c r="AW150" s="634"/>
      <c r="AX150" s="634"/>
      <c r="AY150" s="634"/>
      <c r="AZ150" s="634"/>
      <c r="BA150" s="634"/>
      <c r="BB150" s="634"/>
      <c r="BC150" s="634"/>
      <c r="BD150" s="634"/>
      <c r="BE150" s="634"/>
      <c r="BF150" s="634"/>
      <c r="BG150" s="634"/>
      <c r="BH150" s="634"/>
      <c r="BI150" s="634"/>
      <c r="BJ150" s="634"/>
      <c r="BK150" s="634"/>
      <c r="BL150" s="634"/>
      <c r="BM150" s="634"/>
      <c r="BN150" s="634"/>
      <c r="BO150" s="634"/>
      <c r="BP150" s="634"/>
      <c r="BQ150" s="634"/>
      <c r="BR150" s="634"/>
      <c r="BS150" s="634"/>
      <c r="BT150" s="634"/>
      <c r="BU150" s="634"/>
      <c r="BV150" s="634"/>
      <c r="BW150" s="634"/>
      <c r="BX150" s="634"/>
      <c r="BY150" s="634"/>
      <c r="BZ150" s="634"/>
      <c r="CA150" s="634"/>
      <c r="CB150" s="634"/>
      <c r="CC150" s="634"/>
      <c r="CD150" s="634"/>
    </row>
    <row r="151" spans="1:82">
      <c r="A151" s="1027"/>
      <c r="B151" s="683" t="s">
        <v>26</v>
      </c>
      <c r="C151" s="684">
        <v>238.59757468916928</v>
      </c>
      <c r="D151" s="684">
        <v>163.92590036033343</v>
      </c>
      <c r="E151" s="684">
        <v>174.05074446463101</v>
      </c>
      <c r="F151" s="684">
        <v>125.27917273888774</v>
      </c>
      <c r="G151" s="684">
        <v>96.339942113999626</v>
      </c>
      <c r="H151" s="684">
        <v>195.57951789850981</v>
      </c>
      <c r="I151" s="684">
        <v>121.03567427936548</v>
      </c>
      <c r="J151" s="684">
        <v>61.999475511193609</v>
      </c>
      <c r="K151" s="684">
        <v>106.71531348140989</v>
      </c>
      <c r="L151" s="684">
        <v>150.98344788672756</v>
      </c>
      <c r="M151" s="684">
        <v>136.00586569181135</v>
      </c>
      <c r="N151" s="684">
        <v>97.274943721050747</v>
      </c>
      <c r="O151" s="684">
        <v>249.21258395065433</v>
      </c>
      <c r="P151" s="684">
        <v>52.280380003860479</v>
      </c>
      <c r="Q151" s="684">
        <v>164.77886361540612</v>
      </c>
      <c r="R151" s="684">
        <v>84.848006948166784</v>
      </c>
      <c r="S151" s="684">
        <v>136.61572897197863</v>
      </c>
      <c r="T151" s="684">
        <v>248.75582540953596</v>
      </c>
      <c r="U151" s="685">
        <v>162.39555619713957</v>
      </c>
      <c r="V151" s="687">
        <v>156.87124048808073</v>
      </c>
      <c r="AR151" s="634"/>
      <c r="AS151" s="634"/>
      <c r="AT151" s="634"/>
      <c r="AU151" s="634"/>
      <c r="AV151" s="634"/>
      <c r="AW151" s="634"/>
      <c r="AX151" s="634"/>
      <c r="AY151" s="634"/>
      <c r="AZ151" s="634"/>
      <c r="BA151" s="634"/>
      <c r="BB151" s="634"/>
      <c r="BC151" s="634"/>
      <c r="BD151" s="634"/>
      <c r="BE151" s="634"/>
      <c r="BF151" s="634"/>
      <c r="BG151" s="634"/>
      <c r="BH151" s="634"/>
      <c r="BI151" s="634"/>
      <c r="BJ151" s="634"/>
      <c r="BK151" s="634"/>
      <c r="BL151" s="634"/>
      <c r="BM151" s="634"/>
      <c r="BN151" s="634"/>
      <c r="BO151" s="634"/>
      <c r="BP151" s="634"/>
      <c r="BQ151" s="634"/>
      <c r="BR151" s="634"/>
      <c r="BS151" s="634"/>
      <c r="BT151" s="634"/>
      <c r="BU151" s="634"/>
      <c r="BV151" s="634"/>
      <c r="BW151" s="634"/>
      <c r="BX151" s="634"/>
      <c r="BY151" s="634"/>
      <c r="BZ151" s="634"/>
      <c r="CA151" s="634"/>
      <c r="CB151" s="634"/>
      <c r="CC151" s="634"/>
      <c r="CD151" s="634"/>
    </row>
    <row r="152" spans="1:82">
      <c r="A152" s="1027"/>
      <c r="B152" s="683" t="s">
        <v>27</v>
      </c>
      <c r="C152" s="684">
        <v>202.85980659815414</v>
      </c>
      <c r="D152" s="684">
        <v>319.79477755238543</v>
      </c>
      <c r="E152" s="684">
        <v>151.5081878548279</v>
      </c>
      <c r="F152" s="684">
        <v>128.74479430644686</v>
      </c>
      <c r="G152" s="684">
        <v>117.4867559164047</v>
      </c>
      <c r="H152" s="684">
        <v>196.98462728716635</v>
      </c>
      <c r="I152" s="684">
        <v>119.48198161504513</v>
      </c>
      <c r="J152" s="684">
        <v>74.759213991212164</v>
      </c>
      <c r="K152" s="684">
        <v>114.32079487827373</v>
      </c>
      <c r="L152" s="684">
        <v>166.0060952777736</v>
      </c>
      <c r="M152" s="684">
        <v>148.19898462257032</v>
      </c>
      <c r="N152" s="684">
        <v>85.900240457471824</v>
      </c>
      <c r="O152" s="684">
        <v>266.2082335189009</v>
      </c>
      <c r="P152" s="684">
        <v>69.914956345025118</v>
      </c>
      <c r="Q152" s="684">
        <v>165.15587943237358</v>
      </c>
      <c r="R152" s="684">
        <v>88.698961963539375</v>
      </c>
      <c r="S152" s="684">
        <v>138.24545787481804</v>
      </c>
      <c r="T152" s="684">
        <v>253.10286513298433</v>
      </c>
      <c r="U152" s="685">
        <v>181.59034917549241</v>
      </c>
      <c r="V152" s="687">
        <v>156.87124048808073</v>
      </c>
      <c r="AR152" s="634"/>
      <c r="AS152" s="634"/>
      <c r="AT152" s="634"/>
      <c r="AU152" s="634"/>
      <c r="AV152" s="634"/>
      <c r="AW152" s="634"/>
      <c r="AX152" s="634"/>
      <c r="AY152" s="634"/>
      <c r="AZ152" s="634"/>
      <c r="BA152" s="634"/>
      <c r="BB152" s="634"/>
      <c r="BC152" s="634"/>
      <c r="BD152" s="634"/>
      <c r="BE152" s="634"/>
      <c r="BF152" s="634"/>
      <c r="BG152" s="634"/>
      <c r="BH152" s="634"/>
      <c r="BI152" s="634"/>
      <c r="BJ152" s="634"/>
      <c r="BK152" s="634"/>
      <c r="BL152" s="634"/>
      <c r="BM152" s="634"/>
      <c r="BN152" s="634"/>
      <c r="BO152" s="634"/>
      <c r="BP152" s="634"/>
      <c r="BQ152" s="634"/>
      <c r="BR152" s="634"/>
      <c r="BS152" s="634"/>
      <c r="BT152" s="634"/>
      <c r="BU152" s="634"/>
      <c r="BV152" s="634"/>
      <c r="BW152" s="634"/>
      <c r="BX152" s="634"/>
      <c r="BY152" s="634"/>
      <c r="BZ152" s="634"/>
      <c r="CA152" s="634"/>
      <c r="CB152" s="634"/>
      <c r="CC152" s="634"/>
      <c r="CD152" s="634"/>
    </row>
    <row r="153" spans="1:82">
      <c r="A153" s="1027"/>
      <c r="B153" s="683" t="s">
        <v>28</v>
      </c>
      <c r="C153" s="684">
        <v>219.41532732018862</v>
      </c>
      <c r="D153" s="684">
        <v>233.12352636858247</v>
      </c>
      <c r="E153" s="684">
        <v>155.95795568636618</v>
      </c>
      <c r="F153" s="684">
        <v>130.02781922848203</v>
      </c>
      <c r="G153" s="684">
        <v>106.27025013440371</v>
      </c>
      <c r="H153" s="684">
        <v>216.15417530697164</v>
      </c>
      <c r="I153" s="684">
        <v>125.26619589284753</v>
      </c>
      <c r="J153" s="684">
        <v>73.234599335860153</v>
      </c>
      <c r="K153" s="684">
        <v>121.37048603582471</v>
      </c>
      <c r="L153" s="684">
        <v>156.76718622004131</v>
      </c>
      <c r="M153" s="684">
        <v>139.16108049695745</v>
      </c>
      <c r="N153" s="684">
        <v>110.24770047953737</v>
      </c>
      <c r="O153" s="684">
        <v>262.03407889398051</v>
      </c>
      <c r="P153" s="684">
        <v>50.064638728443562</v>
      </c>
      <c r="Q153" s="684">
        <v>154.68748187418419</v>
      </c>
      <c r="R153" s="684">
        <v>84.454093594134264</v>
      </c>
      <c r="S153" s="684">
        <v>97.053711356915215</v>
      </c>
      <c r="T153" s="684">
        <v>227.04933133295751</v>
      </c>
      <c r="U153" s="685">
        <v>173.14733526179452</v>
      </c>
      <c r="V153" s="687">
        <v>145.97858561067372</v>
      </c>
      <c r="AR153" s="634"/>
      <c r="AS153" s="634"/>
      <c r="AT153" s="634"/>
      <c r="AU153" s="634"/>
      <c r="AV153" s="634"/>
      <c r="AW153" s="634"/>
      <c r="AX153" s="634"/>
      <c r="AY153" s="634"/>
      <c r="AZ153" s="634"/>
      <c r="BA153" s="634"/>
      <c r="BB153" s="634"/>
      <c r="BC153" s="634"/>
      <c r="BD153" s="634"/>
      <c r="BE153" s="634"/>
      <c r="BF153" s="634"/>
      <c r="BG153" s="634"/>
      <c r="BH153" s="634"/>
      <c r="BI153" s="634"/>
      <c r="BJ153" s="634"/>
      <c r="BK153" s="634"/>
      <c r="BL153" s="634"/>
      <c r="BM153" s="634"/>
      <c r="BN153" s="634"/>
      <c r="BO153" s="634"/>
      <c r="BP153" s="634"/>
      <c r="BQ153" s="634"/>
      <c r="BR153" s="634"/>
      <c r="BS153" s="634"/>
      <c r="BT153" s="634"/>
      <c r="BU153" s="634"/>
      <c r="BV153" s="634"/>
      <c r="BW153" s="634"/>
      <c r="BX153" s="634"/>
      <c r="BY153" s="634"/>
      <c r="BZ153" s="634"/>
      <c r="CA153" s="634"/>
      <c r="CB153" s="634"/>
      <c r="CC153" s="634"/>
      <c r="CD153" s="634"/>
    </row>
    <row r="154" spans="1:82">
      <c r="A154" s="1027"/>
      <c r="B154" s="683" t="s">
        <v>29</v>
      </c>
      <c r="C154" s="684">
        <v>198.73318574840206</v>
      </c>
      <c r="D154" s="684">
        <v>197.80687741864301</v>
      </c>
      <c r="E154" s="684">
        <v>158.8339045264772</v>
      </c>
      <c r="F154" s="684">
        <v>124.35138917747697</v>
      </c>
      <c r="G154" s="684">
        <v>99.390036703708745</v>
      </c>
      <c r="H154" s="684">
        <v>243.36530778496657</v>
      </c>
      <c r="I154" s="684">
        <v>121.23159228457251</v>
      </c>
      <c r="J154" s="684">
        <v>160.39336675121828</v>
      </c>
      <c r="K154" s="684">
        <v>109.58419882760488</v>
      </c>
      <c r="L154" s="684">
        <v>164.17113626739291</v>
      </c>
      <c r="M154" s="684">
        <v>142.11707904070599</v>
      </c>
      <c r="N154" s="684">
        <v>90.982390445402871</v>
      </c>
      <c r="O154" s="684">
        <v>270.68843550691594</v>
      </c>
      <c r="P154" s="684">
        <v>45.505221600938683</v>
      </c>
      <c r="Q154" s="684">
        <v>170.60810338148187</v>
      </c>
      <c r="R154" s="684">
        <v>87.085425036150014</v>
      </c>
      <c r="S154" s="684">
        <v>94.105137748369501</v>
      </c>
      <c r="T154" s="684">
        <v>296.42250787104115</v>
      </c>
      <c r="U154" s="685">
        <v>173.14733526179452</v>
      </c>
      <c r="V154" s="687">
        <v>147.3679995030902</v>
      </c>
      <c r="AR154" s="634"/>
      <c r="AS154" s="634"/>
      <c r="AT154" s="634"/>
      <c r="AU154" s="634"/>
      <c r="AV154" s="634"/>
      <c r="AW154" s="634"/>
      <c r="AX154" s="634"/>
      <c r="AY154" s="634"/>
      <c r="AZ154" s="634"/>
      <c r="BA154" s="634"/>
      <c r="BB154" s="634"/>
      <c r="BC154" s="634"/>
      <c r="BD154" s="634"/>
      <c r="BE154" s="634"/>
      <c r="BF154" s="634"/>
      <c r="BG154" s="634"/>
      <c r="BH154" s="634"/>
      <c r="BI154" s="634"/>
      <c r="BJ154" s="634"/>
      <c r="BK154" s="634"/>
      <c r="BL154" s="634"/>
      <c r="BM154" s="634"/>
      <c r="BN154" s="634"/>
      <c r="BO154" s="634"/>
      <c r="BP154" s="634"/>
      <c r="BQ154" s="634"/>
      <c r="BR154" s="634"/>
      <c r="BS154" s="634"/>
      <c r="BT154" s="634"/>
      <c r="BU154" s="634"/>
      <c r="BV154" s="634"/>
      <c r="BW154" s="634"/>
      <c r="BX154" s="634"/>
      <c r="BY154" s="634"/>
      <c r="BZ154" s="634"/>
      <c r="CA154" s="634"/>
      <c r="CB154" s="634"/>
      <c r="CC154" s="634"/>
      <c r="CD154" s="634"/>
    </row>
    <row r="155" spans="1:82">
      <c r="A155" s="1027"/>
      <c r="B155" s="683" t="s">
        <v>30</v>
      </c>
      <c r="C155" s="684">
        <v>215.74567694449738</v>
      </c>
      <c r="D155" s="684">
        <v>179.65631449957783</v>
      </c>
      <c r="E155" s="684">
        <v>177.268369383118</v>
      </c>
      <c r="F155" s="684">
        <v>159.13802946263752</v>
      </c>
      <c r="G155" s="684">
        <v>120.93070481454744</v>
      </c>
      <c r="H155" s="684">
        <v>292.86916716404409</v>
      </c>
      <c r="I155" s="684">
        <v>108.45684695502337</v>
      </c>
      <c r="J155" s="684">
        <v>124.92516614973822</v>
      </c>
      <c r="K155" s="684">
        <v>117.49429780611405</v>
      </c>
      <c r="L155" s="684">
        <v>160.75249537151709</v>
      </c>
      <c r="M155" s="684">
        <v>130.89138678429487</v>
      </c>
      <c r="N155" s="684">
        <v>120.65198045550012</v>
      </c>
      <c r="O155" s="684">
        <v>262.82315413629618</v>
      </c>
      <c r="P155" s="684">
        <v>46.146170209861864</v>
      </c>
      <c r="Q155" s="684">
        <v>169.5688427692759</v>
      </c>
      <c r="R155" s="684">
        <v>84.348685869133902</v>
      </c>
      <c r="S155" s="684">
        <v>72.292596623781819</v>
      </c>
      <c r="T155" s="684">
        <v>263.9503724785626</v>
      </c>
      <c r="U155" s="685">
        <v>149.58847254108491</v>
      </c>
      <c r="V155" s="687">
        <v>148.72301843342652</v>
      </c>
      <c r="AR155" s="634"/>
      <c r="AS155" s="634"/>
      <c r="AT155" s="634"/>
      <c r="AU155" s="634"/>
      <c r="AV155" s="634"/>
      <c r="AW155" s="634"/>
      <c r="AX155" s="634"/>
      <c r="AY155" s="634"/>
      <c r="AZ155" s="634"/>
      <c r="BA155" s="634"/>
      <c r="BB155" s="634"/>
      <c r="BC155" s="634"/>
      <c r="BD155" s="634"/>
      <c r="BE155" s="634"/>
      <c r="BF155" s="634"/>
      <c r="BG155" s="634"/>
      <c r="BH155" s="634"/>
      <c r="BI155" s="634"/>
      <c r="BJ155" s="634"/>
      <c r="BK155" s="634"/>
      <c r="BL155" s="634"/>
      <c r="BM155" s="634"/>
      <c r="BN155" s="634"/>
      <c r="BO155" s="634"/>
      <c r="BP155" s="634"/>
      <c r="BQ155" s="634"/>
      <c r="BR155" s="634"/>
      <c r="BS155" s="634"/>
      <c r="BT155" s="634"/>
      <c r="BU155" s="634"/>
      <c r="BV155" s="634"/>
      <c r="BW155" s="634"/>
      <c r="BX155" s="634"/>
      <c r="BY155" s="634"/>
      <c r="BZ155" s="634"/>
      <c r="CA155" s="634"/>
      <c r="CB155" s="634"/>
      <c r="CC155" s="634"/>
      <c r="CD155" s="634"/>
    </row>
    <row r="156" spans="1:82">
      <c r="A156" s="1027"/>
      <c r="B156" s="683" t="s">
        <v>31</v>
      </c>
      <c r="C156" s="684">
        <v>210.04793309267166</v>
      </c>
      <c r="D156" s="684">
        <v>275.82230903518911</v>
      </c>
      <c r="E156" s="684">
        <v>150.80722386551864</v>
      </c>
      <c r="F156" s="684">
        <v>144.15635761454737</v>
      </c>
      <c r="G156" s="684">
        <v>84.620738131540293</v>
      </c>
      <c r="H156" s="684">
        <v>364.39249389319269</v>
      </c>
      <c r="I156" s="684">
        <v>110.04149936391497</v>
      </c>
      <c r="J156" s="684">
        <v>118.99875550880422</v>
      </c>
      <c r="K156" s="684">
        <v>120.02885040934423</v>
      </c>
      <c r="L156" s="684">
        <v>173.49073706171029</v>
      </c>
      <c r="M156" s="684">
        <v>132.01342323165207</v>
      </c>
      <c r="N156" s="684">
        <v>97.205670463816332</v>
      </c>
      <c r="O156" s="684">
        <v>270.15918058895249</v>
      </c>
      <c r="P156" s="684">
        <v>43.580195167352478</v>
      </c>
      <c r="Q156" s="684">
        <v>181.5319578200131</v>
      </c>
      <c r="R156" s="684">
        <v>103.93543277119564</v>
      </c>
      <c r="S156" s="684">
        <v>103.70492691083119</v>
      </c>
      <c r="T156" s="684">
        <v>224.58867750868359</v>
      </c>
      <c r="U156" s="685">
        <v>148.24484767369628</v>
      </c>
      <c r="V156" s="687">
        <v>172.19789039057994</v>
      </c>
      <c r="AR156" s="634"/>
      <c r="AS156" s="634"/>
      <c r="AT156" s="634"/>
      <c r="AU156" s="634"/>
      <c r="AV156" s="634"/>
      <c r="AW156" s="634"/>
      <c r="AX156" s="634"/>
      <c r="AY156" s="634"/>
      <c r="AZ156" s="634"/>
      <c r="BA156" s="634"/>
      <c r="BB156" s="634"/>
      <c r="BC156" s="634"/>
      <c r="BD156" s="634"/>
      <c r="BE156" s="634"/>
      <c r="BF156" s="634"/>
      <c r="BG156" s="634"/>
      <c r="BH156" s="634"/>
      <c r="BI156" s="634"/>
      <c r="BJ156" s="634"/>
      <c r="BK156" s="634"/>
      <c r="BL156" s="634"/>
      <c r="BM156" s="634"/>
      <c r="BN156" s="634"/>
      <c r="BO156" s="634"/>
      <c r="BP156" s="634"/>
      <c r="BQ156" s="634"/>
      <c r="BR156" s="634"/>
      <c r="BS156" s="634"/>
      <c r="BT156" s="634"/>
      <c r="BU156" s="634"/>
      <c r="BV156" s="634"/>
      <c r="BW156" s="634"/>
      <c r="BX156" s="634"/>
      <c r="BY156" s="634"/>
      <c r="BZ156" s="634"/>
      <c r="CA156" s="634"/>
      <c r="CB156" s="634"/>
      <c r="CC156" s="634"/>
      <c r="CD156" s="634"/>
    </row>
    <row r="157" spans="1:82">
      <c r="A157" s="1027"/>
      <c r="B157" s="683" t="s">
        <v>32</v>
      </c>
      <c r="C157" s="684">
        <v>169.89955909764657</v>
      </c>
      <c r="D157" s="684">
        <v>242.54785265096541</v>
      </c>
      <c r="E157" s="684">
        <v>156.46360692651598</v>
      </c>
      <c r="F157" s="684">
        <v>153.25656235425672</v>
      </c>
      <c r="G157" s="684">
        <v>105.91461898829309</v>
      </c>
      <c r="H157" s="684">
        <v>348.50230464762552</v>
      </c>
      <c r="I157" s="684">
        <v>107.82881460152451</v>
      </c>
      <c r="J157" s="684">
        <v>116.81333537952706</v>
      </c>
      <c r="K157" s="684">
        <v>107.46389472915517</v>
      </c>
      <c r="L157" s="684">
        <v>161.54660707167787</v>
      </c>
      <c r="M157" s="684">
        <v>124.43845970621597</v>
      </c>
      <c r="N157" s="684">
        <v>109.53854994632731</v>
      </c>
      <c r="O157" s="684">
        <v>248.80900371350106</v>
      </c>
      <c r="P157" s="684">
        <v>44.972629520019176</v>
      </c>
      <c r="Q157" s="684">
        <v>178.30454936151492</v>
      </c>
      <c r="R157" s="684">
        <v>87.468906406699489</v>
      </c>
      <c r="S157" s="684">
        <v>103.56762814237705</v>
      </c>
      <c r="T157" s="684">
        <v>188.03370680314529</v>
      </c>
      <c r="U157" s="685">
        <v>169.25756617269693</v>
      </c>
      <c r="V157" s="687">
        <v>161.24920821272809</v>
      </c>
      <c r="AR157" s="634"/>
      <c r="AS157" s="634"/>
      <c r="AT157" s="634"/>
      <c r="AU157" s="634"/>
      <c r="AV157" s="634"/>
      <c r="AW157" s="634"/>
      <c r="AX157" s="634"/>
      <c r="AY157" s="634"/>
      <c r="AZ157" s="634"/>
      <c r="BA157" s="634"/>
      <c r="BB157" s="634"/>
      <c r="BC157" s="634"/>
      <c r="BD157" s="634"/>
      <c r="BE157" s="634"/>
      <c r="BF157" s="634"/>
      <c r="BG157" s="634"/>
      <c r="BH157" s="634"/>
      <c r="BI157" s="634"/>
      <c r="BJ157" s="634"/>
      <c r="BK157" s="634"/>
      <c r="BL157" s="634"/>
      <c r="BM157" s="634"/>
      <c r="BN157" s="634"/>
      <c r="BO157" s="634"/>
      <c r="BP157" s="634"/>
      <c r="BQ157" s="634"/>
      <c r="BR157" s="634"/>
      <c r="BS157" s="634"/>
      <c r="BT157" s="634"/>
      <c r="BU157" s="634"/>
      <c r="BV157" s="634"/>
      <c r="BW157" s="634"/>
      <c r="BX157" s="634"/>
      <c r="BY157" s="634"/>
      <c r="BZ157" s="634"/>
      <c r="CA157" s="634"/>
      <c r="CB157" s="634"/>
      <c r="CC157" s="634"/>
      <c r="CD157" s="634"/>
    </row>
    <row r="158" spans="1:82">
      <c r="A158" s="1027"/>
      <c r="B158" s="683" t="s">
        <v>33</v>
      </c>
      <c r="C158" s="684">
        <v>199.32176746321022</v>
      </c>
      <c r="D158" s="684">
        <v>232.25416943220853</v>
      </c>
      <c r="E158" s="684">
        <v>168.1905450277965</v>
      </c>
      <c r="F158" s="684">
        <v>143.15521326230183</v>
      </c>
      <c r="G158" s="684">
        <v>125.00237015179889</v>
      </c>
      <c r="H158" s="684">
        <v>369.08756638172713</v>
      </c>
      <c r="I158" s="684">
        <v>115.02587325410953</v>
      </c>
      <c r="J158" s="684">
        <v>134.95151632717986</v>
      </c>
      <c r="K158" s="684">
        <v>121.63913492529912</v>
      </c>
      <c r="L158" s="684">
        <v>144.07867804826188</v>
      </c>
      <c r="M158" s="684">
        <v>139.2559183825181</v>
      </c>
      <c r="N158" s="684">
        <v>114.91185953861724</v>
      </c>
      <c r="O158" s="684">
        <v>260.65028069407998</v>
      </c>
      <c r="P158" s="684">
        <v>30.538903643642925</v>
      </c>
      <c r="Q158" s="684">
        <v>178.16214245581671</v>
      </c>
      <c r="R158" s="684">
        <v>96.668247328296374</v>
      </c>
      <c r="S158" s="684">
        <v>104.04467391988665</v>
      </c>
      <c r="T158" s="684">
        <v>223.87196420993112</v>
      </c>
      <c r="U158" s="685">
        <v>164.75216372215962</v>
      </c>
      <c r="V158" s="687">
        <v>167.81800367604072</v>
      </c>
      <c r="AR158" s="634"/>
      <c r="AS158" s="634"/>
      <c r="AT158" s="634"/>
      <c r="AU158" s="634"/>
      <c r="AV158" s="634"/>
      <c r="AW158" s="634"/>
      <c r="AX158" s="634"/>
      <c r="AY158" s="634"/>
      <c r="AZ158" s="634"/>
      <c r="BA158" s="634"/>
      <c r="BB158" s="634"/>
      <c r="BC158" s="634"/>
      <c r="BD158" s="634"/>
      <c r="BE158" s="634"/>
      <c r="BF158" s="634"/>
      <c r="BG158" s="634"/>
      <c r="BH158" s="634"/>
      <c r="BI158" s="634"/>
      <c r="BJ158" s="634"/>
      <c r="BK158" s="634"/>
      <c r="BL158" s="634"/>
      <c r="BM158" s="634"/>
      <c r="BN158" s="634"/>
      <c r="BO158" s="634"/>
      <c r="BP158" s="634"/>
      <c r="BQ158" s="634"/>
      <c r="BR158" s="634"/>
      <c r="BS158" s="634"/>
      <c r="BT158" s="634"/>
      <c r="BU158" s="634"/>
      <c r="BV158" s="634"/>
      <c r="BW158" s="634"/>
      <c r="BX158" s="634"/>
      <c r="BY158" s="634"/>
      <c r="BZ158" s="634"/>
      <c r="CA158" s="634"/>
      <c r="CB158" s="634"/>
      <c r="CC158" s="634"/>
      <c r="CD158" s="634"/>
    </row>
    <row r="159" spans="1:82" ht="16.5" thickBot="1">
      <c r="A159" s="1028"/>
      <c r="B159" s="688" t="s">
        <v>34</v>
      </c>
      <c r="C159" s="689">
        <v>163.65154777659725</v>
      </c>
      <c r="D159" s="689">
        <v>213.48027938365416</v>
      </c>
      <c r="E159" s="689">
        <v>187.40311189876584</v>
      </c>
      <c r="F159" s="689">
        <v>147.07462236889492</v>
      </c>
      <c r="G159" s="689">
        <v>85.994723497015229</v>
      </c>
      <c r="H159" s="689">
        <v>297.97181156949495</v>
      </c>
      <c r="I159" s="689">
        <v>118.28644414218799</v>
      </c>
      <c r="J159" s="689">
        <v>135.29178349147779</v>
      </c>
      <c r="K159" s="689">
        <v>128.74700081478758</v>
      </c>
      <c r="L159" s="689">
        <v>154.79552711464996</v>
      </c>
      <c r="M159" s="689">
        <v>157.35193916988226</v>
      </c>
      <c r="N159" s="689">
        <v>93.490602516581049</v>
      </c>
      <c r="O159" s="689">
        <v>265.60792039438934</v>
      </c>
      <c r="P159" s="689">
        <v>50.562721734939451</v>
      </c>
      <c r="Q159" s="689">
        <v>172.22619952019701</v>
      </c>
      <c r="R159" s="689">
        <v>87.247765755737603</v>
      </c>
      <c r="S159" s="689">
        <v>105.26024475753623</v>
      </c>
      <c r="T159" s="689">
        <v>285.90772853500255</v>
      </c>
      <c r="U159" s="690">
        <v>167.89939176517473</v>
      </c>
      <c r="V159" s="691">
        <v>154.142086184666</v>
      </c>
      <c r="AR159" s="634"/>
      <c r="AS159" s="634"/>
      <c r="AT159" s="634"/>
      <c r="AU159" s="634"/>
      <c r="AV159" s="634"/>
      <c r="AW159" s="634"/>
      <c r="AX159" s="634"/>
      <c r="AY159" s="634"/>
      <c r="AZ159" s="634"/>
      <c r="BA159" s="634"/>
      <c r="BB159" s="634"/>
      <c r="BC159" s="634"/>
      <c r="BD159" s="634"/>
      <c r="BE159" s="634"/>
      <c r="BF159" s="634"/>
      <c r="BG159" s="634"/>
      <c r="BH159" s="634"/>
      <c r="BI159" s="634"/>
      <c r="BJ159" s="634"/>
      <c r="BK159" s="634"/>
      <c r="BL159" s="634"/>
      <c r="BM159" s="634"/>
      <c r="BN159" s="634"/>
      <c r="BO159" s="634"/>
      <c r="BP159" s="634"/>
      <c r="BQ159" s="634"/>
      <c r="BR159" s="634"/>
      <c r="BS159" s="634"/>
      <c r="BT159" s="634"/>
      <c r="BU159" s="634"/>
      <c r="BV159" s="634"/>
      <c r="BW159" s="634"/>
      <c r="BX159" s="634"/>
      <c r="BY159" s="634"/>
      <c r="BZ159" s="634"/>
      <c r="CA159" s="634"/>
      <c r="CB159" s="634"/>
      <c r="CC159" s="634"/>
      <c r="CD159" s="634"/>
    </row>
    <row r="160" spans="1:82">
      <c r="A160" s="1026">
        <v>2013</v>
      </c>
      <c r="B160" s="683" t="s">
        <v>23</v>
      </c>
      <c r="C160" s="684">
        <v>120.57942168241239</v>
      </c>
      <c r="D160" s="684">
        <v>164.540211619649</v>
      </c>
      <c r="E160" s="684">
        <v>170.40236766630559</v>
      </c>
      <c r="F160" s="684">
        <v>113.1072125344396</v>
      </c>
      <c r="G160" s="684">
        <v>130.24020776859629</v>
      </c>
      <c r="H160" s="684">
        <v>155.86391838251041</v>
      </c>
      <c r="I160" s="684">
        <v>112.15186900058836</v>
      </c>
      <c r="J160" s="684">
        <v>73.561006044151611</v>
      </c>
      <c r="K160" s="684">
        <v>112.93979487127621</v>
      </c>
      <c r="L160" s="684">
        <v>156.57806574826043</v>
      </c>
      <c r="M160" s="684">
        <v>155.09563200757327</v>
      </c>
      <c r="N160" s="684">
        <v>96.669399869467128</v>
      </c>
      <c r="O160" s="684">
        <v>251.61864538774586</v>
      </c>
      <c r="P160" s="684">
        <v>72.389983579888721</v>
      </c>
      <c r="Q160" s="684">
        <v>121.62544366423245</v>
      </c>
      <c r="R160" s="684">
        <v>93.896057087274116</v>
      </c>
      <c r="S160" s="684">
        <v>121.45996911633186</v>
      </c>
      <c r="T160" s="684">
        <v>221.75845646646303</v>
      </c>
      <c r="U160" s="685">
        <v>112.56025487377576</v>
      </c>
      <c r="V160" s="686">
        <v>126.1387282618863</v>
      </c>
    </row>
    <row r="161" spans="1:22">
      <c r="A161" s="1027"/>
      <c r="B161" s="683" t="s">
        <v>24</v>
      </c>
      <c r="C161" s="684">
        <v>149.23449288545584</v>
      </c>
      <c r="D161" s="684">
        <v>144.37576804184752</v>
      </c>
      <c r="E161" s="684">
        <v>178.67012124158111</v>
      </c>
      <c r="F161" s="684">
        <v>115.49202226665491</v>
      </c>
      <c r="G161" s="684">
        <v>120.13432062554966</v>
      </c>
      <c r="H161" s="684">
        <v>153.66538022575406</v>
      </c>
      <c r="I161" s="684">
        <v>114.02861932304255</v>
      </c>
      <c r="J161" s="684">
        <v>76.590506322300683</v>
      </c>
      <c r="K161" s="684">
        <v>119.70968135929688</v>
      </c>
      <c r="L161" s="684">
        <v>138.14777650384784</v>
      </c>
      <c r="M161" s="684">
        <v>128.59130647993578</v>
      </c>
      <c r="N161" s="684">
        <v>139.85854217503558</v>
      </c>
      <c r="O161" s="684">
        <v>265.01915023208227</v>
      </c>
      <c r="P161" s="684">
        <v>96.913873738071231</v>
      </c>
      <c r="Q161" s="684">
        <v>127.76425522040067</v>
      </c>
      <c r="R161" s="684">
        <v>87.004646601521742</v>
      </c>
      <c r="S161" s="684">
        <v>136.73954115140458</v>
      </c>
      <c r="T161" s="684">
        <v>286.04625415016466</v>
      </c>
      <c r="U161" s="685">
        <v>109.35904539792215</v>
      </c>
      <c r="V161" s="687">
        <v>127.23201472652781</v>
      </c>
    </row>
    <row r="162" spans="1:22">
      <c r="A162" s="1027"/>
      <c r="B162" s="683" t="s">
        <v>25</v>
      </c>
      <c r="C162" s="684">
        <v>135.94076410928346</v>
      </c>
      <c r="D162" s="684">
        <v>152.62312233420363</v>
      </c>
      <c r="E162" s="684">
        <v>198.8420005492047</v>
      </c>
      <c r="F162" s="684">
        <v>118.02198248163317</v>
      </c>
      <c r="G162" s="684">
        <v>140.21017878293716</v>
      </c>
      <c r="H162" s="684">
        <v>173.89437121429398</v>
      </c>
      <c r="I162" s="684">
        <v>128.04511366759846</v>
      </c>
      <c r="J162" s="684">
        <v>106.22117180361187</v>
      </c>
      <c r="K162" s="684">
        <v>125.99773554646075</v>
      </c>
      <c r="L162" s="684">
        <v>150.01691825711382</v>
      </c>
      <c r="M162" s="684">
        <v>112.0619963693219</v>
      </c>
      <c r="N162" s="684">
        <v>119.26829918756241</v>
      </c>
      <c r="O162" s="684">
        <v>286.87732773690254</v>
      </c>
      <c r="P162" s="684">
        <v>100.30235068834129</v>
      </c>
      <c r="Q162" s="684">
        <v>130.80183882617519</v>
      </c>
      <c r="R162" s="684">
        <v>73.231954473892444</v>
      </c>
      <c r="S162" s="684">
        <v>141.96236669686792</v>
      </c>
      <c r="T162" s="684">
        <v>214.12291881585207</v>
      </c>
      <c r="U162" s="685">
        <v>145.9608061876001</v>
      </c>
      <c r="V162" s="687">
        <v>130.72781683122079</v>
      </c>
    </row>
    <row r="163" spans="1:22">
      <c r="A163" s="1027"/>
      <c r="B163" s="683" t="s">
        <v>26</v>
      </c>
      <c r="C163" s="684">
        <v>136.11030292734188</v>
      </c>
      <c r="D163" s="684">
        <v>95.844934165825777</v>
      </c>
      <c r="E163" s="684">
        <v>197.08326503206291</v>
      </c>
      <c r="F163" s="684">
        <v>114.22015600822357</v>
      </c>
      <c r="G163" s="684">
        <v>121.59557121403554</v>
      </c>
      <c r="H163" s="684">
        <v>183.53467968745889</v>
      </c>
      <c r="I163" s="684">
        <v>110.6520105618366</v>
      </c>
      <c r="J163" s="684">
        <v>66.30180670318164</v>
      </c>
      <c r="K163" s="684">
        <v>102.16460481336651</v>
      </c>
      <c r="L163" s="684">
        <v>178.96266036447614</v>
      </c>
      <c r="M163" s="684">
        <v>135.69422743591733</v>
      </c>
      <c r="N163" s="684">
        <v>80.427056414862491</v>
      </c>
      <c r="O163" s="684">
        <v>289.55577094318846</v>
      </c>
      <c r="P163" s="684">
        <v>49.411000170147247</v>
      </c>
      <c r="Q163" s="684">
        <v>166.98874151411124</v>
      </c>
      <c r="R163" s="684">
        <v>94.133172776228804</v>
      </c>
      <c r="S163" s="684">
        <v>147.77458056674581</v>
      </c>
      <c r="T163" s="684">
        <v>190.39454322560022</v>
      </c>
      <c r="U163" s="685">
        <v>153.61086519900871</v>
      </c>
      <c r="V163" s="687">
        <v>134.57349647187493</v>
      </c>
    </row>
    <row r="164" spans="1:22">
      <c r="A164" s="1027"/>
      <c r="B164" s="683" t="s">
        <v>27</v>
      </c>
      <c r="C164" s="684">
        <v>155.30342824372414</v>
      </c>
      <c r="D164" s="684">
        <v>150.45592523886467</v>
      </c>
      <c r="E164" s="684">
        <v>172.53879456910423</v>
      </c>
      <c r="F164" s="684">
        <v>187.05376407616509</v>
      </c>
      <c r="G164" s="684">
        <v>205.31659346043276</v>
      </c>
      <c r="H164" s="684">
        <v>155.47969921955533</v>
      </c>
      <c r="I164" s="684">
        <v>132.2974299401119</v>
      </c>
      <c r="J164" s="684">
        <v>81.732643138287315</v>
      </c>
      <c r="K164" s="684">
        <v>114.76345803516763</v>
      </c>
      <c r="L164" s="684">
        <v>156.03619691511136</v>
      </c>
      <c r="M164" s="684">
        <v>140.06361408537694</v>
      </c>
      <c r="N164" s="684">
        <v>164.88450678614345</v>
      </c>
      <c r="O164" s="684">
        <v>294.44096980104342</v>
      </c>
      <c r="P164" s="684">
        <v>33.483564969293347</v>
      </c>
      <c r="Q164" s="684">
        <v>132.67492853820289</v>
      </c>
      <c r="R164" s="684">
        <v>95.59528829680184</v>
      </c>
      <c r="S164" s="684">
        <v>105.55189333069524</v>
      </c>
      <c r="T164" s="684">
        <v>363.50637500207057</v>
      </c>
      <c r="U164" s="685">
        <v>142.4329989123992</v>
      </c>
      <c r="V164" s="687">
        <v>136.92379183428153</v>
      </c>
    </row>
    <row r="165" spans="1:22">
      <c r="A165" s="1027"/>
      <c r="B165" s="683" t="s">
        <v>28</v>
      </c>
      <c r="C165" s="684">
        <v>137.98534547919436</v>
      </c>
      <c r="D165" s="684">
        <v>154.6589074210689</v>
      </c>
      <c r="E165" s="684">
        <v>140.56909640290198</v>
      </c>
      <c r="F165" s="684">
        <v>131.48715789710766</v>
      </c>
      <c r="G165" s="684">
        <v>153.57275742228813</v>
      </c>
      <c r="H165" s="684">
        <v>147.74822726728289</v>
      </c>
      <c r="I165" s="684">
        <v>92.601475201236937</v>
      </c>
      <c r="J165" s="684">
        <v>84.664059696338398</v>
      </c>
      <c r="K165" s="684">
        <v>126.11356595361856</v>
      </c>
      <c r="L165" s="684">
        <v>182.13116808802485</v>
      </c>
      <c r="M165" s="684">
        <v>113.14377268006194</v>
      </c>
      <c r="N165" s="684">
        <v>79.294334315117425</v>
      </c>
      <c r="O165" s="684">
        <v>284.48661176342677</v>
      </c>
      <c r="P165" s="684">
        <v>43.66898567901854</v>
      </c>
      <c r="Q165" s="684">
        <v>138.77396370173466</v>
      </c>
      <c r="R165" s="684">
        <v>92.996140174313155</v>
      </c>
      <c r="S165" s="684">
        <v>89.455195286028314</v>
      </c>
      <c r="T165" s="684">
        <v>232.51597533778471</v>
      </c>
      <c r="U165" s="685">
        <v>141.9482753841435</v>
      </c>
      <c r="V165" s="687">
        <v>123.34001705795119</v>
      </c>
    </row>
    <row r="166" spans="1:22">
      <c r="A166" s="1027"/>
      <c r="B166" s="683" t="s">
        <v>29</v>
      </c>
      <c r="C166" s="684">
        <v>144.17539764512034</v>
      </c>
      <c r="D166" s="684">
        <v>157.44641918436338</v>
      </c>
      <c r="E166" s="684">
        <v>157.40563944816284</v>
      </c>
      <c r="F166" s="684">
        <v>142.07026570112606</v>
      </c>
      <c r="G166" s="684">
        <v>131.53934287809844</v>
      </c>
      <c r="H166" s="684">
        <v>158.94453711753647</v>
      </c>
      <c r="I166" s="684">
        <v>169.01686188657985</v>
      </c>
      <c r="J166" s="684">
        <v>75.269389120590034</v>
      </c>
      <c r="K166" s="684">
        <v>116.8222546895329</v>
      </c>
      <c r="L166" s="684">
        <v>170.35494184813305</v>
      </c>
      <c r="M166" s="684">
        <v>134.4396003927626</v>
      </c>
      <c r="N166" s="684">
        <v>92.518714902366654</v>
      </c>
      <c r="O166" s="684">
        <v>403.18377966105709</v>
      </c>
      <c r="P166" s="684">
        <v>82.308028585194663</v>
      </c>
      <c r="Q166" s="684">
        <v>168.41105853572031</v>
      </c>
      <c r="R166" s="684">
        <v>100.79824426878385</v>
      </c>
      <c r="S166" s="684">
        <v>136.79817381210728</v>
      </c>
      <c r="T166" s="684">
        <v>197.02371670733578</v>
      </c>
      <c r="U166" s="685">
        <v>137.52491591580244</v>
      </c>
      <c r="V166" s="687">
        <v>148.82616387899006</v>
      </c>
    </row>
    <row r="167" spans="1:22">
      <c r="A167" s="1027"/>
      <c r="B167" s="683" t="s">
        <v>30</v>
      </c>
      <c r="C167" s="684">
        <v>155.40855492336499</v>
      </c>
      <c r="D167" s="684">
        <v>216.58600297571064</v>
      </c>
      <c r="E167" s="684">
        <v>145.90219977549006</v>
      </c>
      <c r="F167" s="684">
        <v>120.08950472049438</v>
      </c>
      <c r="G167" s="684">
        <v>133.68336816278671</v>
      </c>
      <c r="H167" s="684">
        <v>145.57382889436792</v>
      </c>
      <c r="I167" s="684">
        <v>238.02514526026329</v>
      </c>
      <c r="J167" s="684">
        <v>83.569792636105007</v>
      </c>
      <c r="K167" s="684">
        <v>104.82495634739071</v>
      </c>
      <c r="L167" s="684">
        <v>143.54487831940361</v>
      </c>
      <c r="M167" s="684">
        <v>97.030737261813485</v>
      </c>
      <c r="N167" s="684">
        <v>246.37873588049573</v>
      </c>
      <c r="O167" s="684">
        <v>459.03114914564122</v>
      </c>
      <c r="P167" s="684">
        <v>106.39613296991925</v>
      </c>
      <c r="Q167" s="684">
        <v>201.71768663765494</v>
      </c>
      <c r="R167" s="684">
        <v>104.52292340241134</v>
      </c>
      <c r="S167" s="684">
        <v>134.59722754851785</v>
      </c>
      <c r="T167" s="684">
        <v>188.55104622333371</v>
      </c>
      <c r="U167" s="685">
        <v>136.4307716859785</v>
      </c>
      <c r="V167" s="687">
        <v>166.86566185289567</v>
      </c>
    </row>
    <row r="168" spans="1:22">
      <c r="A168" s="1027"/>
      <c r="B168" s="683" t="s">
        <v>31</v>
      </c>
      <c r="C168" s="684">
        <v>136.28743075441955</v>
      </c>
      <c r="D168" s="684">
        <v>182.32941921963965</v>
      </c>
      <c r="E168" s="684">
        <v>134.52335461638842</v>
      </c>
      <c r="F168" s="684">
        <v>150.03335506973423</v>
      </c>
      <c r="G168" s="684">
        <v>128.29083551036084</v>
      </c>
      <c r="H168" s="684">
        <v>148.57181046528098</v>
      </c>
      <c r="I168" s="684">
        <v>116.04136079252638</v>
      </c>
      <c r="J168" s="684">
        <v>68.400463671649277</v>
      </c>
      <c r="K168" s="684">
        <v>117.75728606521791</v>
      </c>
      <c r="L168" s="684">
        <v>181.89643174833455</v>
      </c>
      <c r="M168" s="684">
        <v>158.33644351425718</v>
      </c>
      <c r="N168" s="684">
        <v>155.60150298459985</v>
      </c>
      <c r="O168" s="684">
        <v>284.08686966907385</v>
      </c>
      <c r="P168" s="684">
        <v>113.72025849159662</v>
      </c>
      <c r="Q168" s="684">
        <v>148.47542533759278</v>
      </c>
      <c r="R168" s="684">
        <v>114.33984275357165</v>
      </c>
      <c r="S168" s="684">
        <v>92.917051759949359</v>
      </c>
      <c r="T168" s="684">
        <v>257.92404680666652</v>
      </c>
      <c r="U168" s="685">
        <v>141.00299683525242</v>
      </c>
      <c r="V168" s="687">
        <v>135.62915493783154</v>
      </c>
    </row>
    <row r="169" spans="1:22">
      <c r="A169" s="1027"/>
      <c r="B169" s="683" t="s">
        <v>32</v>
      </c>
      <c r="C169" s="684">
        <v>199.32176746321022</v>
      </c>
      <c r="D169" s="684">
        <v>232.25416943220853</v>
      </c>
      <c r="E169" s="684">
        <v>168.1905450277965</v>
      </c>
      <c r="F169" s="684">
        <v>143.15521326230183</v>
      </c>
      <c r="G169" s="684">
        <v>125.00237015179889</v>
      </c>
      <c r="H169" s="684">
        <v>311.49254282572639</v>
      </c>
      <c r="I169" s="684">
        <v>115.05555498381608</v>
      </c>
      <c r="J169" s="684">
        <v>134.95151632717986</v>
      </c>
      <c r="K169" s="684">
        <v>117.02050059035035</v>
      </c>
      <c r="L169" s="684">
        <v>143.827533259765</v>
      </c>
      <c r="M169" s="684">
        <v>139.24546066909357</v>
      </c>
      <c r="N169" s="684">
        <v>114.82514543407672</v>
      </c>
      <c r="O169" s="684">
        <v>260.63661133502251</v>
      </c>
      <c r="P169" s="684">
        <v>30.538903643642925</v>
      </c>
      <c r="Q169" s="684">
        <v>178.17525907384339</v>
      </c>
      <c r="R169" s="684">
        <v>96.457798905175494</v>
      </c>
      <c r="S169" s="684">
        <v>104.04467391988665</v>
      </c>
      <c r="T169" s="684">
        <v>223.87196420993112</v>
      </c>
      <c r="U169" s="685">
        <v>164.75216372215962</v>
      </c>
      <c r="V169" s="687">
        <v>161.13191279918249</v>
      </c>
    </row>
    <row r="170" spans="1:22">
      <c r="A170" s="1027"/>
      <c r="B170" s="683" t="s">
        <v>33</v>
      </c>
      <c r="C170" s="684">
        <v>149.23449288545584</v>
      </c>
      <c r="D170" s="684">
        <v>144.37576804184752</v>
      </c>
      <c r="E170" s="684">
        <v>178.67012124158111</v>
      </c>
      <c r="F170" s="684">
        <v>115.49202226665491</v>
      </c>
      <c r="G170" s="684">
        <v>120.13432062554966</v>
      </c>
      <c r="H170" s="684">
        <v>153.66805933878672</v>
      </c>
      <c r="I170" s="684">
        <v>114.02861932304255</v>
      </c>
      <c r="J170" s="684">
        <v>76.590506322300683</v>
      </c>
      <c r="K170" s="684">
        <v>119.70968135929688</v>
      </c>
      <c r="L170" s="684">
        <v>138.14777650384784</v>
      </c>
      <c r="M170" s="684">
        <v>128.59130647993578</v>
      </c>
      <c r="N170" s="684">
        <v>139.85854217503558</v>
      </c>
      <c r="O170" s="684">
        <v>265.01915023208227</v>
      </c>
      <c r="P170" s="684">
        <v>96.913873738071231</v>
      </c>
      <c r="Q170" s="684">
        <v>127.76425522040067</v>
      </c>
      <c r="R170" s="684">
        <v>87.004646601521742</v>
      </c>
      <c r="S170" s="684">
        <v>136.73954115140458</v>
      </c>
      <c r="T170" s="684">
        <v>286.04625415016466</v>
      </c>
      <c r="U170" s="685">
        <v>109.35904539792215</v>
      </c>
      <c r="V170" s="687">
        <v>127.23232325981076</v>
      </c>
    </row>
    <row r="171" spans="1:22" ht="16.5" thickBot="1">
      <c r="A171" s="1028"/>
      <c r="B171" s="688" t="s">
        <v>34</v>
      </c>
      <c r="C171" s="689">
        <v>225.76692393954241</v>
      </c>
      <c r="D171" s="689">
        <v>199.30239300326085</v>
      </c>
      <c r="E171" s="689">
        <v>199.39922860172442</v>
      </c>
      <c r="F171" s="689">
        <v>134.87411837200483</v>
      </c>
      <c r="G171" s="689">
        <v>147.31105141103785</v>
      </c>
      <c r="H171" s="689">
        <v>220.18868625149233</v>
      </c>
      <c r="I171" s="689">
        <v>112.9359558952483</v>
      </c>
      <c r="J171" s="689">
        <v>84.191446308491294</v>
      </c>
      <c r="K171" s="689">
        <v>132.52643334838154</v>
      </c>
      <c r="L171" s="689">
        <v>189.53712492170732</v>
      </c>
      <c r="M171" s="689">
        <v>138.23099435695991</v>
      </c>
      <c r="N171" s="689">
        <v>92.360848851891475</v>
      </c>
      <c r="O171" s="689">
        <v>275.5158564346977</v>
      </c>
      <c r="P171" s="689">
        <v>61.458427975142769</v>
      </c>
      <c r="Q171" s="689">
        <v>170.93655617220125</v>
      </c>
      <c r="R171" s="689">
        <v>89.406360407040168</v>
      </c>
      <c r="S171" s="689">
        <v>148.78139505543507</v>
      </c>
      <c r="T171" s="689">
        <v>215.84714289932009</v>
      </c>
      <c r="U171" s="690">
        <v>155.71199647374806</v>
      </c>
      <c r="V171" s="691">
        <v>154.17506307619632</v>
      </c>
    </row>
    <row r="172" spans="1:22">
      <c r="A172" s="1026">
        <v>2014</v>
      </c>
      <c r="B172" s="683" t="s">
        <v>23</v>
      </c>
      <c r="C172" s="684">
        <v>169.9</v>
      </c>
      <c r="D172" s="684">
        <v>242.55</v>
      </c>
      <c r="E172" s="684">
        <v>156.46</v>
      </c>
      <c r="F172" s="684">
        <v>153.26</v>
      </c>
      <c r="G172" s="684">
        <v>105.05</v>
      </c>
      <c r="H172" s="684">
        <v>348.42</v>
      </c>
      <c r="I172" s="684">
        <v>107.82</v>
      </c>
      <c r="J172" s="684">
        <v>116.81</v>
      </c>
      <c r="K172" s="684">
        <v>103.28</v>
      </c>
      <c r="L172" s="684">
        <v>152.38999999999999</v>
      </c>
      <c r="M172" s="684">
        <v>124.52</v>
      </c>
      <c r="N172" s="684">
        <v>109.46</v>
      </c>
      <c r="O172" s="684">
        <v>248.81</v>
      </c>
      <c r="P172" s="684">
        <v>44.97</v>
      </c>
      <c r="Q172" s="684">
        <v>178.32</v>
      </c>
      <c r="R172" s="684">
        <v>86.49</v>
      </c>
      <c r="S172" s="684">
        <v>103.57</v>
      </c>
      <c r="T172" s="684">
        <v>188.03</v>
      </c>
      <c r="U172" s="685">
        <v>169.26</v>
      </c>
      <c r="V172" s="686">
        <v>160.71</v>
      </c>
    </row>
    <row r="173" spans="1:22">
      <c r="A173" s="1027"/>
      <c r="B173" s="683" t="s">
        <v>24</v>
      </c>
      <c r="C173" s="684">
        <v>163.65</v>
      </c>
      <c r="D173" s="684">
        <v>213.48</v>
      </c>
      <c r="E173" s="684">
        <v>187.4</v>
      </c>
      <c r="F173" s="684">
        <v>147.07</v>
      </c>
      <c r="G173" s="684">
        <v>84.76</v>
      </c>
      <c r="H173" s="684">
        <v>265.19</v>
      </c>
      <c r="I173" s="684">
        <v>118.3</v>
      </c>
      <c r="J173" s="684">
        <v>135.29</v>
      </c>
      <c r="K173" s="684">
        <v>120.91</v>
      </c>
      <c r="L173" s="684">
        <v>154.80000000000001</v>
      </c>
      <c r="M173" s="684">
        <v>157.16</v>
      </c>
      <c r="N173" s="684">
        <v>93.4</v>
      </c>
      <c r="O173" s="684">
        <v>265.60000000000002</v>
      </c>
      <c r="P173" s="684">
        <v>50.56</v>
      </c>
      <c r="Q173" s="684">
        <v>166.46</v>
      </c>
      <c r="R173" s="684">
        <v>85.8</v>
      </c>
      <c r="S173" s="684">
        <v>105.26</v>
      </c>
      <c r="T173" s="684">
        <v>285.91000000000003</v>
      </c>
      <c r="U173" s="685">
        <v>167.9</v>
      </c>
      <c r="V173" s="687">
        <v>149.28</v>
      </c>
    </row>
    <row r="174" spans="1:22">
      <c r="A174" s="1027"/>
      <c r="B174" s="683" t="s">
        <v>25</v>
      </c>
      <c r="C174" s="684">
        <v>215.75</v>
      </c>
      <c r="D174" s="684">
        <v>179.66</v>
      </c>
      <c r="E174" s="684">
        <v>177.27</v>
      </c>
      <c r="F174" s="684">
        <v>159.13999999999999</v>
      </c>
      <c r="G174" s="684">
        <v>120.31</v>
      </c>
      <c r="H174" s="684">
        <v>291.11</v>
      </c>
      <c r="I174" s="684">
        <v>108.05</v>
      </c>
      <c r="J174" s="684">
        <v>124.93</v>
      </c>
      <c r="K174" s="684">
        <v>117.49</v>
      </c>
      <c r="L174" s="684">
        <v>160.99</v>
      </c>
      <c r="M174" s="684">
        <v>130.88999999999999</v>
      </c>
      <c r="N174" s="684">
        <v>120.65</v>
      </c>
      <c r="O174" s="684">
        <v>262.82</v>
      </c>
      <c r="P174" s="684">
        <v>46.15</v>
      </c>
      <c r="Q174" s="684">
        <v>169.72</v>
      </c>
      <c r="R174" s="684">
        <v>82.31</v>
      </c>
      <c r="S174" s="684">
        <v>72.290000000000006</v>
      </c>
      <c r="T174" s="684">
        <v>263.95</v>
      </c>
      <c r="U174" s="685">
        <v>149.59</v>
      </c>
      <c r="V174" s="687">
        <v>148.05000000000001</v>
      </c>
    </row>
    <row r="175" spans="1:22">
      <c r="A175" s="1027"/>
      <c r="B175" s="683" t="s">
        <v>26</v>
      </c>
      <c r="C175" s="684">
        <v>126.50608804908559</v>
      </c>
      <c r="D175" s="684">
        <v>166.94422161318241</v>
      </c>
      <c r="E175" s="684">
        <v>139.59701673472111</v>
      </c>
      <c r="F175" s="684">
        <v>108.88905427770669</v>
      </c>
      <c r="G175" s="684">
        <v>102.79743847118829</v>
      </c>
      <c r="H175" s="684">
        <v>114.01671293717968</v>
      </c>
      <c r="I175" s="684">
        <v>107.47628920616583</v>
      </c>
      <c r="J175" s="684">
        <v>85.038806032894712</v>
      </c>
      <c r="K175" s="684">
        <v>96.541513649718524</v>
      </c>
      <c r="L175" s="684">
        <v>112.71273849715142</v>
      </c>
      <c r="M175" s="684">
        <v>101.7678708100736</v>
      </c>
      <c r="N175" s="684">
        <v>119.65522092868225</v>
      </c>
      <c r="O175" s="684">
        <v>162.46440386024562</v>
      </c>
      <c r="P175" s="684">
        <v>97.727487173159801</v>
      </c>
      <c r="Q175" s="684">
        <v>106.27304186898803</v>
      </c>
      <c r="R175" s="684">
        <v>149.12225636949336</v>
      </c>
      <c r="S175" s="684">
        <v>134.06343312086412</v>
      </c>
      <c r="T175" s="684">
        <v>122.13143174050306</v>
      </c>
      <c r="U175" s="685">
        <v>122.21046232079624</v>
      </c>
      <c r="V175" s="687">
        <v>126.92831081032261</v>
      </c>
    </row>
    <row r="176" spans="1:22">
      <c r="A176" s="1027"/>
      <c r="B176" s="683" t="s">
        <v>27</v>
      </c>
      <c r="C176" s="684">
        <v>118.98434380574318</v>
      </c>
      <c r="D176" s="684">
        <v>201.25601386324846</v>
      </c>
      <c r="E176" s="684">
        <v>146.34301145636528</v>
      </c>
      <c r="F176" s="684">
        <v>118.9306437631048</v>
      </c>
      <c r="G176" s="684">
        <v>113.96509043781253</v>
      </c>
      <c r="H176" s="684">
        <v>115.78002397781299</v>
      </c>
      <c r="I176" s="684">
        <v>108.50743844371232</v>
      </c>
      <c r="J176" s="684">
        <v>83.353303099962702</v>
      </c>
      <c r="K176" s="684">
        <v>98.630590212871596</v>
      </c>
      <c r="L176" s="684">
        <v>113.95438336720069</v>
      </c>
      <c r="M176" s="684">
        <v>99.717561202105799</v>
      </c>
      <c r="N176" s="684">
        <v>107.00759496603702</v>
      </c>
      <c r="O176" s="684">
        <v>111.72464627712655</v>
      </c>
      <c r="P176" s="684">
        <v>105.42724229186713</v>
      </c>
      <c r="Q176" s="684">
        <v>105.28954791716495</v>
      </c>
      <c r="R176" s="684">
        <v>126.10211353791206</v>
      </c>
      <c r="S176" s="684">
        <v>127.0745545791373</v>
      </c>
      <c r="T176" s="684">
        <v>121.25344080374174</v>
      </c>
      <c r="U176" s="685">
        <v>121.71167184109208</v>
      </c>
      <c r="V176" s="687">
        <v>123.75853798853697</v>
      </c>
    </row>
    <row r="177" spans="1:22">
      <c r="A177" s="1027"/>
      <c r="B177" s="683" t="s">
        <v>28</v>
      </c>
      <c r="C177" s="684">
        <v>137.45193960259928</v>
      </c>
      <c r="D177" s="684">
        <v>269.91550760475184</v>
      </c>
      <c r="E177" s="684">
        <v>154.9468883110537</v>
      </c>
      <c r="F177" s="684">
        <v>108.18803937117491</v>
      </c>
      <c r="G177" s="684">
        <v>102.33308326389849</v>
      </c>
      <c r="H177" s="684">
        <v>129.89776031249011</v>
      </c>
      <c r="I177" s="684">
        <v>105.38254294002438</v>
      </c>
      <c r="J177" s="684">
        <v>65.919710086452795</v>
      </c>
      <c r="K177" s="684">
        <v>114.37814180513465</v>
      </c>
      <c r="L177" s="684">
        <v>119.64312746621034</v>
      </c>
      <c r="M177" s="684">
        <v>99.646515831280297</v>
      </c>
      <c r="N177" s="684">
        <v>97.06569119892545</v>
      </c>
      <c r="O177" s="684">
        <v>115.3532968180518</v>
      </c>
      <c r="P177" s="684">
        <v>97.928277209508096</v>
      </c>
      <c r="Q177" s="684">
        <v>106.12095144721444</v>
      </c>
      <c r="R177" s="684">
        <v>127.33674325441164</v>
      </c>
      <c r="S177" s="684">
        <v>115.70910307093492</v>
      </c>
      <c r="T177" s="684">
        <v>139.7136370319686</v>
      </c>
      <c r="U177" s="685">
        <v>114.91536694261039</v>
      </c>
      <c r="V177" s="687">
        <v>130.12509989817735</v>
      </c>
    </row>
    <row r="178" spans="1:22">
      <c r="A178" s="1027"/>
      <c r="B178" s="683" t="s">
        <v>29</v>
      </c>
      <c r="C178" s="684">
        <v>126.17198135822211</v>
      </c>
      <c r="D178" s="684">
        <v>151.64674530067464</v>
      </c>
      <c r="E178" s="684">
        <v>150.34402805052983</v>
      </c>
      <c r="F178" s="684">
        <v>106.28348540571129</v>
      </c>
      <c r="G178" s="684">
        <v>91.240561097733789</v>
      </c>
      <c r="H178" s="684">
        <v>133.47800156865142</v>
      </c>
      <c r="I178" s="684">
        <v>108.20631480730574</v>
      </c>
      <c r="J178" s="684">
        <v>65.007998247142098</v>
      </c>
      <c r="K178" s="684">
        <v>93.873963984634656</v>
      </c>
      <c r="L178" s="684">
        <v>110.88236975626367</v>
      </c>
      <c r="M178" s="684">
        <v>99.331620406151615</v>
      </c>
      <c r="N178" s="684">
        <v>100.82335009360233</v>
      </c>
      <c r="O178" s="684">
        <v>131.8584036980167</v>
      </c>
      <c r="P178" s="684">
        <v>87.124913661072071</v>
      </c>
      <c r="Q178" s="684">
        <v>109.2681690231334</v>
      </c>
      <c r="R178" s="684">
        <v>129.80666248259604</v>
      </c>
      <c r="S178" s="684">
        <v>141.01808959960562</v>
      </c>
      <c r="T178" s="684">
        <v>131.25715402263288</v>
      </c>
      <c r="U178" s="685">
        <v>117.81367293877673</v>
      </c>
      <c r="V178" s="687">
        <v>124.29061077677521</v>
      </c>
    </row>
    <row r="179" spans="1:22">
      <c r="A179" s="1027"/>
      <c r="B179" s="683" t="s">
        <v>30</v>
      </c>
      <c r="C179" s="684">
        <v>128.76418065809037</v>
      </c>
      <c r="D179" s="684">
        <v>183.07827509012523</v>
      </c>
      <c r="E179" s="684">
        <v>150.50791988204338</v>
      </c>
      <c r="F179" s="684">
        <v>114.80715178632451</v>
      </c>
      <c r="G179" s="684">
        <v>109.71393232063852</v>
      </c>
      <c r="H179" s="684">
        <v>156.82408860631941</v>
      </c>
      <c r="I179" s="684">
        <v>112.51980431932832</v>
      </c>
      <c r="J179" s="684">
        <v>64.05470192006851</v>
      </c>
      <c r="K179" s="684">
        <v>88.286397932555687</v>
      </c>
      <c r="L179" s="684">
        <v>115.78766562278595</v>
      </c>
      <c r="M179" s="684">
        <v>101.4196113295102</v>
      </c>
      <c r="N179" s="684">
        <v>115.76580101737576</v>
      </c>
      <c r="O179" s="684">
        <v>124.55186463293788</v>
      </c>
      <c r="P179" s="684">
        <v>105.69996125018365</v>
      </c>
      <c r="Q179" s="684">
        <v>111.6593898233687</v>
      </c>
      <c r="R179" s="684">
        <v>129.22090443112248</v>
      </c>
      <c r="S179" s="684">
        <v>114.99039830473434</v>
      </c>
      <c r="T179" s="684">
        <v>121.27436764913833</v>
      </c>
      <c r="U179" s="685">
        <v>117.89970770724129</v>
      </c>
      <c r="V179" s="687">
        <v>128.24451817894726</v>
      </c>
    </row>
    <row r="180" spans="1:22">
      <c r="A180" s="1027"/>
      <c r="B180" s="683" t="s">
        <v>31</v>
      </c>
      <c r="C180" s="684">
        <v>133.76728729338976</v>
      </c>
      <c r="D180" s="684">
        <v>221.19634675270231</v>
      </c>
      <c r="E180" s="684">
        <v>150.39787119559819</v>
      </c>
      <c r="F180" s="684">
        <v>108.33154599077831</v>
      </c>
      <c r="G180" s="684">
        <v>113.09031098333234</v>
      </c>
      <c r="H180" s="684">
        <v>156.16643315684325</v>
      </c>
      <c r="I180" s="684">
        <v>112.75452981606084</v>
      </c>
      <c r="J180" s="684">
        <v>85.343447716029843</v>
      </c>
      <c r="K180" s="684">
        <v>103.41392097924276</v>
      </c>
      <c r="L180" s="684">
        <v>115.21274082503935</v>
      </c>
      <c r="M180" s="684">
        <v>103.43822904805822</v>
      </c>
      <c r="N180" s="684">
        <v>105.98963618751579</v>
      </c>
      <c r="O180" s="684">
        <v>114.59952261637899</v>
      </c>
      <c r="P180" s="684">
        <v>103.868929021649</v>
      </c>
      <c r="Q180" s="684">
        <v>113.50947280974886</v>
      </c>
      <c r="R180" s="684">
        <v>127.92358828069733</v>
      </c>
      <c r="S180" s="684">
        <v>158.17184824643232</v>
      </c>
      <c r="T180" s="684">
        <v>126.56344830252267</v>
      </c>
      <c r="U180" s="685">
        <v>124.84390909310891</v>
      </c>
      <c r="V180" s="687">
        <v>136.36184075229986</v>
      </c>
    </row>
    <row r="181" spans="1:22">
      <c r="A181" s="1027"/>
      <c r="B181" s="683" t="s">
        <v>32</v>
      </c>
      <c r="C181" s="684">
        <v>155.87652636030379</v>
      </c>
      <c r="D181" s="684">
        <v>193.75154807010537</v>
      </c>
      <c r="E181" s="684">
        <v>148.66709880875828</v>
      </c>
      <c r="F181" s="684">
        <v>117.52233540717556</v>
      </c>
      <c r="G181" s="684">
        <v>117.94294190497092</v>
      </c>
      <c r="H181" s="684">
        <v>246.38031732224215</v>
      </c>
      <c r="I181" s="684">
        <v>120.52829384393412</v>
      </c>
      <c r="J181" s="684">
        <v>64.141146282848993</v>
      </c>
      <c r="K181" s="684">
        <v>153.79969297353745</v>
      </c>
      <c r="L181" s="684">
        <v>147.29056632424491</v>
      </c>
      <c r="M181" s="684">
        <v>147.65169924874502</v>
      </c>
      <c r="N181" s="684">
        <v>232.06328855096237</v>
      </c>
      <c r="O181" s="684">
        <v>207.80867792449467</v>
      </c>
      <c r="P181" s="684">
        <v>126.7176287458589</v>
      </c>
      <c r="Q181" s="684">
        <v>212.93580932549847</v>
      </c>
      <c r="R181" s="684">
        <v>160.07904996706529</v>
      </c>
      <c r="S181" s="684">
        <v>119.80803386338084</v>
      </c>
      <c r="T181" s="684">
        <v>237.96922199997837</v>
      </c>
      <c r="U181" s="685">
        <v>258.87710648483437</v>
      </c>
      <c r="V181" s="687">
        <v>167.3611972724679</v>
      </c>
    </row>
    <row r="182" spans="1:22">
      <c r="A182" s="1027"/>
      <c r="B182" s="683" t="s">
        <v>33</v>
      </c>
      <c r="C182" s="684">
        <v>152.77644566440532</v>
      </c>
      <c r="D182" s="684">
        <v>203.16350871668399</v>
      </c>
      <c r="E182" s="684">
        <v>182.50705381233587</v>
      </c>
      <c r="F182" s="684">
        <v>119.83746123944131</v>
      </c>
      <c r="G182" s="684">
        <v>130.08695604604213</v>
      </c>
      <c r="H182" s="684">
        <v>243.6864371530371</v>
      </c>
      <c r="I182" s="684">
        <v>128.94352288827662</v>
      </c>
      <c r="J182" s="684">
        <v>66.284190467106527</v>
      </c>
      <c r="K182" s="684">
        <v>154.17392652758028</v>
      </c>
      <c r="L182" s="684">
        <v>159.85008512648653</v>
      </c>
      <c r="M182" s="684">
        <v>150.21581525219611</v>
      </c>
      <c r="N182" s="684">
        <v>223.70054138102941</v>
      </c>
      <c r="O182" s="684">
        <v>253.33345787564338</v>
      </c>
      <c r="P182" s="684">
        <v>130.62555562827174</v>
      </c>
      <c r="Q182" s="684">
        <v>227.11224345014719</v>
      </c>
      <c r="R182" s="684">
        <v>164.47137023581882</v>
      </c>
      <c r="S182" s="684">
        <v>118.94373269710883</v>
      </c>
      <c r="T182" s="684">
        <v>238.57260375710663</v>
      </c>
      <c r="U182" s="685">
        <v>251.80974248760037</v>
      </c>
      <c r="V182" s="687">
        <v>173.20783276929723</v>
      </c>
    </row>
    <row r="183" spans="1:22" ht="16.5" thickBot="1">
      <c r="A183" s="1028"/>
      <c r="B183" s="688" t="s">
        <v>34</v>
      </c>
      <c r="C183" s="689">
        <v>191.06148615977978</v>
      </c>
      <c r="D183" s="689">
        <v>245.27409473361433</v>
      </c>
      <c r="E183" s="689">
        <v>198.09522108916599</v>
      </c>
      <c r="F183" s="689">
        <v>126.52637115761344</v>
      </c>
      <c r="G183" s="689">
        <v>145.65988676433093</v>
      </c>
      <c r="H183" s="689">
        <v>275.8214902421368</v>
      </c>
      <c r="I183" s="689">
        <v>137.2324279647261</v>
      </c>
      <c r="J183" s="689">
        <v>86.871945836315433</v>
      </c>
      <c r="K183" s="689">
        <v>166.84894173397146</v>
      </c>
      <c r="L183" s="689">
        <v>163.67705526522931</v>
      </c>
      <c r="M183" s="689">
        <v>127.75571152629647</v>
      </c>
      <c r="N183" s="689">
        <v>226.30011779878348</v>
      </c>
      <c r="O183" s="689">
        <v>246.80039341750421</v>
      </c>
      <c r="P183" s="689">
        <v>175.82436422005324</v>
      </c>
      <c r="Q183" s="689">
        <v>245.21092631120953</v>
      </c>
      <c r="R183" s="689">
        <v>167.85125854160376</v>
      </c>
      <c r="S183" s="689">
        <v>138.52655565843961</v>
      </c>
      <c r="T183" s="689">
        <v>241.68671983203257</v>
      </c>
      <c r="U183" s="690">
        <v>263.10979209501943</v>
      </c>
      <c r="V183" s="691">
        <v>189.79056985580831</v>
      </c>
    </row>
    <row r="184" spans="1:22" s="692" customFormat="1">
      <c r="A184" s="1026">
        <v>2015</v>
      </c>
      <c r="B184" s="683" t="s">
        <v>23</v>
      </c>
      <c r="C184" s="684">
        <v>300.62860874391981</v>
      </c>
      <c r="D184" s="684">
        <v>285.21430862148799</v>
      </c>
      <c r="E184" s="684">
        <v>109.5454080391212</v>
      </c>
      <c r="F184" s="684">
        <v>136.19147186134418</v>
      </c>
      <c r="G184" s="684">
        <v>115.63272834696744</v>
      </c>
      <c r="H184" s="684">
        <v>277.32564812713986</v>
      </c>
      <c r="I184" s="684">
        <v>127.99725530773422</v>
      </c>
      <c r="J184" s="684">
        <v>80.830095564637759</v>
      </c>
      <c r="K184" s="684">
        <v>137.79808299584627</v>
      </c>
      <c r="L184" s="684">
        <v>153.45538757717188</v>
      </c>
      <c r="M184" s="684">
        <v>154.73415594542863</v>
      </c>
      <c r="N184" s="684">
        <v>172.86405980655093</v>
      </c>
      <c r="O184" s="684">
        <v>247.05374746570737</v>
      </c>
      <c r="P184" s="684">
        <v>83.568130943123407</v>
      </c>
      <c r="Q184" s="684">
        <v>229.16148801426522</v>
      </c>
      <c r="R184" s="684">
        <v>159.72781601434525</v>
      </c>
      <c r="S184" s="684">
        <v>115.2451938240545</v>
      </c>
      <c r="T184" s="684">
        <v>293.24783438388499</v>
      </c>
      <c r="U184" s="685">
        <v>179.5345793093266</v>
      </c>
      <c r="V184" s="686">
        <v>190.36077232834623</v>
      </c>
    </row>
    <row r="185" spans="1:22">
      <c r="A185" s="1027"/>
      <c r="B185" s="683" t="s">
        <v>24</v>
      </c>
      <c r="C185" s="684">
        <v>301.93182480574467</v>
      </c>
      <c r="D185" s="684">
        <v>256.95942203412676</v>
      </c>
      <c r="E185" s="684">
        <v>113.89032304951765</v>
      </c>
      <c r="F185" s="684">
        <v>130.66195496166264</v>
      </c>
      <c r="G185" s="684">
        <v>119.00109700186007</v>
      </c>
      <c r="H185" s="684">
        <v>278.04385080317786</v>
      </c>
      <c r="I185" s="684">
        <v>122.2674177370412</v>
      </c>
      <c r="J185" s="684">
        <v>76.868937156098823</v>
      </c>
      <c r="K185" s="684">
        <v>137.7198710626954</v>
      </c>
      <c r="L185" s="684">
        <v>163.49139130435307</v>
      </c>
      <c r="M185" s="684">
        <v>155.70991651870037</v>
      </c>
      <c r="N185" s="684">
        <v>171.21873084159355</v>
      </c>
      <c r="O185" s="684">
        <v>252.242390977572</v>
      </c>
      <c r="P185" s="684">
        <v>81.135514920903134</v>
      </c>
      <c r="Q185" s="684">
        <v>251.24069676096875</v>
      </c>
      <c r="R185" s="684">
        <v>156.97609132768039</v>
      </c>
      <c r="S185" s="684">
        <v>114.95853646560168</v>
      </c>
      <c r="T185" s="684">
        <v>312.78168666140152</v>
      </c>
      <c r="U185" s="685">
        <v>203.55002525232592</v>
      </c>
      <c r="V185" s="687">
        <v>190.29895619543049</v>
      </c>
    </row>
    <row r="186" spans="1:22">
      <c r="A186" s="1027"/>
      <c r="B186" s="683" t="s">
        <v>25</v>
      </c>
      <c r="C186" s="684">
        <v>251.65244783187543</v>
      </c>
      <c r="D186" s="684">
        <v>211.86831527320365</v>
      </c>
      <c r="E186" s="684">
        <v>119.1565339368216</v>
      </c>
      <c r="F186" s="684">
        <v>136.74145707136125</v>
      </c>
      <c r="G186" s="684">
        <v>124.02030100767598</v>
      </c>
      <c r="H186" s="684">
        <v>293.96225383733582</v>
      </c>
      <c r="I186" s="684">
        <v>129.04798158977721</v>
      </c>
      <c r="J186" s="684">
        <v>79.112164989839826</v>
      </c>
      <c r="K186" s="684">
        <v>141.94764937113979</v>
      </c>
      <c r="L186" s="684">
        <v>162.26175623996872</v>
      </c>
      <c r="M186" s="684">
        <v>156.42979919164517</v>
      </c>
      <c r="N186" s="684">
        <v>178.35080151286766</v>
      </c>
      <c r="O186" s="684">
        <v>274.72784721935102</v>
      </c>
      <c r="P186" s="684">
        <v>93.76622974072923</v>
      </c>
      <c r="Q186" s="684">
        <v>249.74172559703149</v>
      </c>
      <c r="R186" s="684">
        <v>172.6642352517386</v>
      </c>
      <c r="S186" s="684">
        <v>120.2173784209035</v>
      </c>
      <c r="T186" s="684">
        <v>336.03429557348159</v>
      </c>
      <c r="U186" s="685">
        <v>199.21841263217834</v>
      </c>
      <c r="V186" s="687">
        <v>191.2198439081109</v>
      </c>
    </row>
    <row r="187" spans="1:22">
      <c r="A187" s="1027"/>
      <c r="B187" s="683" t="s">
        <v>26</v>
      </c>
      <c r="C187" s="684">
        <v>222.61075618685794</v>
      </c>
      <c r="D187" s="684">
        <v>261.662838739439</v>
      </c>
      <c r="E187" s="684">
        <v>123.65136365716728</v>
      </c>
      <c r="F187" s="684">
        <v>159.67072963375205</v>
      </c>
      <c r="G187" s="684">
        <v>136.08234294307269</v>
      </c>
      <c r="H187" s="684">
        <v>260.3938564743296</v>
      </c>
      <c r="I187" s="684">
        <v>123.00255110233729</v>
      </c>
      <c r="J187" s="684">
        <v>69.663785318611076</v>
      </c>
      <c r="K187" s="684">
        <v>111.32762176204527</v>
      </c>
      <c r="L187" s="684">
        <v>172.28797488379891</v>
      </c>
      <c r="M187" s="684">
        <v>137.6368502101723</v>
      </c>
      <c r="N187" s="684">
        <v>132.79808651992451</v>
      </c>
      <c r="O187" s="684">
        <v>256.39924511041642</v>
      </c>
      <c r="P187" s="684">
        <v>142.83472315952403</v>
      </c>
      <c r="Q187" s="684">
        <v>170.79633762169698</v>
      </c>
      <c r="R187" s="684">
        <v>147.57668002427133</v>
      </c>
      <c r="S187" s="684">
        <v>127.57836109441489</v>
      </c>
      <c r="T187" s="684">
        <v>317.74997127303038</v>
      </c>
      <c r="U187" s="685">
        <v>381.98597356540233</v>
      </c>
      <c r="V187" s="687">
        <v>176.36226200517191</v>
      </c>
    </row>
    <row r="188" spans="1:22">
      <c r="A188" s="1027"/>
      <c r="B188" s="683" t="s">
        <v>27</v>
      </c>
      <c r="C188" s="684">
        <v>279.94275593333936</v>
      </c>
      <c r="D188" s="684">
        <v>272.33001645751904</v>
      </c>
      <c r="E188" s="684">
        <v>118.83594500247979</v>
      </c>
      <c r="F188" s="684">
        <v>161.12121657917467</v>
      </c>
      <c r="G188" s="684">
        <v>134.01308804752941</v>
      </c>
      <c r="H188" s="684">
        <v>237.05018905238441</v>
      </c>
      <c r="I188" s="684">
        <v>129.74338090572044</v>
      </c>
      <c r="J188" s="684">
        <v>68.950445964558341</v>
      </c>
      <c r="K188" s="684">
        <v>106.7455702756167</v>
      </c>
      <c r="L188" s="684">
        <v>171.85431717681647</v>
      </c>
      <c r="M188" s="684">
        <v>134.94673561352624</v>
      </c>
      <c r="N188" s="684">
        <v>95.575980982044115</v>
      </c>
      <c r="O188" s="684">
        <v>250.8124086835991</v>
      </c>
      <c r="P188" s="684">
        <v>162.83385174222059</v>
      </c>
      <c r="Q188" s="684">
        <v>178.64807738759302</v>
      </c>
      <c r="R188" s="684">
        <v>151.92057532917451</v>
      </c>
      <c r="S188" s="684">
        <v>120.42836287561506</v>
      </c>
      <c r="T188" s="684">
        <v>348.00195355315935</v>
      </c>
      <c r="U188" s="685">
        <v>344.36701938658661</v>
      </c>
      <c r="V188" s="687">
        <v>179.7119393736119</v>
      </c>
    </row>
    <row r="189" spans="1:22">
      <c r="A189" s="1027"/>
      <c r="B189" s="683" t="s">
        <v>28</v>
      </c>
      <c r="C189" s="684">
        <v>250.74216228345443</v>
      </c>
      <c r="D189" s="684">
        <v>267.66840427699293</v>
      </c>
      <c r="E189" s="684">
        <v>122.17266784694057</v>
      </c>
      <c r="F189" s="684">
        <v>168.21286368580053</v>
      </c>
      <c r="G189" s="684">
        <v>137.32532491140142</v>
      </c>
      <c r="H189" s="684">
        <v>276.31839431737654</v>
      </c>
      <c r="I189" s="684">
        <v>124.73743554135696</v>
      </c>
      <c r="J189" s="684">
        <v>69.857726850045466</v>
      </c>
      <c r="K189" s="684">
        <v>102.33808293886398</v>
      </c>
      <c r="L189" s="684">
        <v>158.86858876547737</v>
      </c>
      <c r="M189" s="684">
        <v>145.73468058067891</v>
      </c>
      <c r="N189" s="684">
        <v>113.52487847066543</v>
      </c>
      <c r="O189" s="684">
        <v>255.65496761992159</v>
      </c>
      <c r="P189" s="684">
        <v>83.483365552612199</v>
      </c>
      <c r="Q189" s="684">
        <v>169.27150082805872</v>
      </c>
      <c r="R189" s="684">
        <v>145.50839811495115</v>
      </c>
      <c r="S189" s="684">
        <v>130.61488767182473</v>
      </c>
      <c r="T189" s="684">
        <v>313.90912574156158</v>
      </c>
      <c r="U189" s="685">
        <v>354.17343348776251</v>
      </c>
      <c r="V189" s="687">
        <v>179.99077933152807</v>
      </c>
    </row>
    <row r="190" spans="1:22">
      <c r="A190" s="1027"/>
      <c r="B190" s="683" t="s">
        <v>29</v>
      </c>
      <c r="C190" s="684">
        <v>225.05072080576639</v>
      </c>
      <c r="D190" s="684">
        <v>256.00428752421755</v>
      </c>
      <c r="E190" s="684">
        <v>155.34441092412351</v>
      </c>
      <c r="F190" s="684">
        <v>172.18257358398247</v>
      </c>
      <c r="G190" s="684">
        <v>100.65247771041481</v>
      </c>
      <c r="H190" s="684">
        <v>249.60077895022658</v>
      </c>
      <c r="I190" s="684">
        <v>125.75822787995963</v>
      </c>
      <c r="J190" s="684">
        <v>109.09025611910901</v>
      </c>
      <c r="K190" s="684">
        <v>161.2871631174115</v>
      </c>
      <c r="L190" s="684">
        <v>182.69570442524648</v>
      </c>
      <c r="M190" s="684">
        <v>181.10685633367439</v>
      </c>
      <c r="N190" s="684">
        <v>142.9068913903528</v>
      </c>
      <c r="O190" s="684">
        <v>283.76743450872652</v>
      </c>
      <c r="P190" s="684">
        <v>143.20787053590468</v>
      </c>
      <c r="Q190" s="684">
        <v>178.55518757795818</v>
      </c>
      <c r="R190" s="684">
        <v>164.77574250164054</v>
      </c>
      <c r="S190" s="684">
        <v>143.87177027049077</v>
      </c>
      <c r="T190" s="684">
        <v>360.93378865984158</v>
      </c>
      <c r="U190" s="685">
        <v>468.97003020367998</v>
      </c>
      <c r="V190" s="687">
        <v>183.39050825069103</v>
      </c>
    </row>
    <row r="191" spans="1:22">
      <c r="A191" s="1027"/>
      <c r="B191" s="683" t="s">
        <v>30</v>
      </c>
      <c r="C191" s="684">
        <v>244.72713949795786</v>
      </c>
      <c r="D191" s="684">
        <v>238.97595727581495</v>
      </c>
      <c r="E191" s="684">
        <v>164.4746580904264</v>
      </c>
      <c r="F191" s="684">
        <v>171.30578150712654</v>
      </c>
      <c r="G191" s="684">
        <v>88.506375356822218</v>
      </c>
      <c r="H191" s="684">
        <v>258.03516189919736</v>
      </c>
      <c r="I191" s="684">
        <v>121.71688734428577</v>
      </c>
      <c r="J191" s="684">
        <v>116.14906954853237</v>
      </c>
      <c r="K191" s="684">
        <v>132.2446641360242</v>
      </c>
      <c r="L191" s="684">
        <v>162.99862715162928</v>
      </c>
      <c r="M191" s="684">
        <v>163.99580007668942</v>
      </c>
      <c r="N191" s="684">
        <v>131.68698348071536</v>
      </c>
      <c r="O191" s="684">
        <v>277.85105872916182</v>
      </c>
      <c r="P191" s="684">
        <v>171.11475946890366</v>
      </c>
      <c r="Q191" s="684">
        <v>185.60099824220083</v>
      </c>
      <c r="R191" s="684">
        <v>173.7575580339583</v>
      </c>
      <c r="S191" s="684">
        <v>151.86677394428031</v>
      </c>
      <c r="T191" s="684">
        <v>326.9242123576081</v>
      </c>
      <c r="U191" s="685">
        <v>475.23662716487843</v>
      </c>
      <c r="V191" s="687">
        <v>185.71852203557745</v>
      </c>
    </row>
    <row r="192" spans="1:22">
      <c r="A192" s="1027"/>
      <c r="B192" s="683" t="s">
        <v>31</v>
      </c>
      <c r="C192" s="684">
        <v>243.02545029803076</v>
      </c>
      <c r="D192" s="684">
        <v>255.22837726913463</v>
      </c>
      <c r="E192" s="684">
        <v>171.5648681095588</v>
      </c>
      <c r="F192" s="684">
        <v>170.40018631880267</v>
      </c>
      <c r="G192" s="684">
        <v>98.242907679774675</v>
      </c>
      <c r="H192" s="684">
        <v>236.0239622261445</v>
      </c>
      <c r="I192" s="684">
        <v>122.266407310369</v>
      </c>
      <c r="J192" s="684">
        <v>102.30413904516352</v>
      </c>
      <c r="K192" s="684">
        <v>146.66974151634616</v>
      </c>
      <c r="L192" s="684">
        <v>184.78224057374646</v>
      </c>
      <c r="M192" s="684">
        <v>171.45123072250695</v>
      </c>
      <c r="N192" s="684">
        <v>140.6303214720985</v>
      </c>
      <c r="O192" s="684">
        <v>263.02284391148851</v>
      </c>
      <c r="P192" s="684">
        <v>159.18609462346217</v>
      </c>
      <c r="Q192" s="684">
        <v>176.31931818939611</v>
      </c>
      <c r="R192" s="684">
        <v>181.08734714785527</v>
      </c>
      <c r="S192" s="684">
        <v>153.50108168099075</v>
      </c>
      <c r="T192" s="684">
        <v>291.82588628770031</v>
      </c>
      <c r="U192" s="685">
        <v>466.99058402726007</v>
      </c>
      <c r="V192" s="687">
        <v>185.47078785224477</v>
      </c>
    </row>
    <row r="193" spans="1:22">
      <c r="A193" s="1027"/>
      <c r="B193" s="683" t="s">
        <v>32</v>
      </c>
      <c r="C193" s="684">
        <v>195.77866209425764</v>
      </c>
      <c r="D193" s="684">
        <v>254.98017906455274</v>
      </c>
      <c r="E193" s="684">
        <v>157.43207627135808</v>
      </c>
      <c r="F193" s="684">
        <v>191.07140441175164</v>
      </c>
      <c r="G193" s="684">
        <v>100.11023332753787</v>
      </c>
      <c r="H193" s="684">
        <v>265.75529383745163</v>
      </c>
      <c r="I193" s="684">
        <v>127.0960292827249</v>
      </c>
      <c r="J193" s="684">
        <v>109.96016503772526</v>
      </c>
      <c r="K193" s="684">
        <v>171.28081766765533</v>
      </c>
      <c r="L193" s="684">
        <v>194.08231290375821</v>
      </c>
      <c r="M193" s="684">
        <v>176.68756376295704</v>
      </c>
      <c r="N193" s="684">
        <v>141.58536737553055</v>
      </c>
      <c r="O193" s="684">
        <v>288.51422364526849</v>
      </c>
      <c r="P193" s="684">
        <v>183.40629241553546</v>
      </c>
      <c r="Q193" s="684">
        <v>185.11808970888009</v>
      </c>
      <c r="R193" s="684">
        <v>173.1977218940564</v>
      </c>
      <c r="S193" s="684">
        <v>146.22768962206203</v>
      </c>
      <c r="T193" s="684">
        <v>305.80975462301996</v>
      </c>
      <c r="U193" s="685">
        <v>487.51522013783335</v>
      </c>
      <c r="V193" s="687">
        <v>187.29667074684264</v>
      </c>
    </row>
    <row r="194" spans="1:22">
      <c r="A194" s="1027"/>
      <c r="B194" s="683" t="s">
        <v>33</v>
      </c>
      <c r="C194" s="684">
        <v>229.30417411554112</v>
      </c>
      <c r="D194" s="684">
        <v>247.23337901476552</v>
      </c>
      <c r="E194" s="684">
        <v>165.1099874594301</v>
      </c>
      <c r="F194" s="684">
        <v>188.58410844014034</v>
      </c>
      <c r="G194" s="684">
        <v>90.542283214837937</v>
      </c>
      <c r="H194" s="684">
        <v>262.36634817968843</v>
      </c>
      <c r="I194" s="684">
        <v>106.92531328230255</v>
      </c>
      <c r="J194" s="684">
        <v>112.22422781448503</v>
      </c>
      <c r="K194" s="684">
        <v>134.47002932313154</v>
      </c>
      <c r="L194" s="684">
        <v>162.87485914007553</v>
      </c>
      <c r="M194" s="684">
        <v>172.34432419645628</v>
      </c>
      <c r="N194" s="684">
        <v>156.44414793334133</v>
      </c>
      <c r="O194" s="684">
        <v>286.18491824877867</v>
      </c>
      <c r="P194" s="684">
        <v>116.18354667342047</v>
      </c>
      <c r="Q194" s="684">
        <v>169.63685873872768</v>
      </c>
      <c r="R194" s="684">
        <v>167.35861201086601</v>
      </c>
      <c r="S194" s="684">
        <v>142.93114573980532</v>
      </c>
      <c r="T194" s="684">
        <v>340.66297373780549</v>
      </c>
      <c r="U194" s="685">
        <v>477.84188410722663</v>
      </c>
      <c r="V194" s="687">
        <v>180.4062190920915</v>
      </c>
    </row>
    <row r="195" spans="1:22" ht="16.5" thickBot="1">
      <c r="A195" s="1028"/>
      <c r="B195" s="688" t="s">
        <v>34</v>
      </c>
      <c r="C195" s="689">
        <v>254.13950808119031</v>
      </c>
      <c r="D195" s="689">
        <v>274.55857132947244</v>
      </c>
      <c r="E195" s="689">
        <v>172.04654613271995</v>
      </c>
      <c r="F195" s="689">
        <v>185.97822280942219</v>
      </c>
      <c r="G195" s="689">
        <v>99.584072707262621</v>
      </c>
      <c r="H195" s="689">
        <v>273.12813037661283</v>
      </c>
      <c r="I195" s="689">
        <v>113.78769669803205</v>
      </c>
      <c r="J195" s="689">
        <v>109.68476936200996</v>
      </c>
      <c r="K195" s="689">
        <v>134.97702395226577</v>
      </c>
      <c r="L195" s="689">
        <v>179.35923458816069</v>
      </c>
      <c r="M195" s="689">
        <v>163.67544264629112</v>
      </c>
      <c r="N195" s="689">
        <v>150.30399264321068</v>
      </c>
      <c r="O195" s="689">
        <v>300.35037426625075</v>
      </c>
      <c r="P195" s="689">
        <v>176.24724926130079</v>
      </c>
      <c r="Q195" s="689">
        <v>180.94783468913715</v>
      </c>
      <c r="R195" s="689">
        <v>166.00726978972992</v>
      </c>
      <c r="S195" s="689">
        <v>144.01732571563102</v>
      </c>
      <c r="T195" s="689">
        <v>345.59985539163972</v>
      </c>
      <c r="U195" s="690">
        <v>473.92434930000604</v>
      </c>
      <c r="V195" s="691">
        <v>188.50115006956071</v>
      </c>
    </row>
    <row r="196" spans="1:22">
      <c r="A196" s="1026">
        <v>2016</v>
      </c>
      <c r="B196" s="683" t="s">
        <v>23</v>
      </c>
      <c r="C196" s="684">
        <v>196.42674270876364</v>
      </c>
      <c r="D196" s="684">
        <v>315.06613600750813</v>
      </c>
      <c r="E196" s="684">
        <v>150.7657497099126</v>
      </c>
      <c r="F196" s="684">
        <v>185.6529743700051</v>
      </c>
      <c r="G196" s="684">
        <v>100.2569500745265</v>
      </c>
      <c r="H196" s="684">
        <v>293.90697970537133</v>
      </c>
      <c r="I196" s="684">
        <v>119.92269867409927</v>
      </c>
      <c r="J196" s="684">
        <v>109.2303413010636</v>
      </c>
      <c r="K196" s="684">
        <v>160.84930933828574</v>
      </c>
      <c r="L196" s="684">
        <v>185.49611812649343</v>
      </c>
      <c r="M196" s="684">
        <v>171.75059859724581</v>
      </c>
      <c r="N196" s="684">
        <v>148.88589189291932</v>
      </c>
      <c r="O196" s="684">
        <v>283.91902209138453</v>
      </c>
      <c r="P196" s="684">
        <v>101.76260755775904</v>
      </c>
      <c r="Q196" s="684">
        <v>164.67304093196489</v>
      </c>
      <c r="R196" s="684">
        <v>158.13167342553143</v>
      </c>
      <c r="S196" s="684">
        <v>139.95173570667609</v>
      </c>
      <c r="T196" s="684">
        <v>288.74988552337135</v>
      </c>
      <c r="U196" s="685">
        <v>381.65738549278547</v>
      </c>
      <c r="V196" s="686">
        <v>186.32738850176841</v>
      </c>
    </row>
    <row r="197" spans="1:22">
      <c r="A197" s="1027"/>
      <c r="B197" s="683" t="s">
        <v>24</v>
      </c>
      <c r="C197" s="684">
        <v>231.88548546627146</v>
      </c>
      <c r="D197" s="684">
        <v>308.91170652504019</v>
      </c>
      <c r="E197" s="684">
        <v>158.75481333999215</v>
      </c>
      <c r="F197" s="684">
        <v>183.68361231306301</v>
      </c>
      <c r="G197" s="684">
        <v>93.36967292180114</v>
      </c>
      <c r="H197" s="684">
        <v>280.77809224087923</v>
      </c>
      <c r="I197" s="684">
        <v>120.81983063261244</v>
      </c>
      <c r="J197" s="684">
        <v>103.18341841235844</v>
      </c>
      <c r="K197" s="684">
        <v>140.02057828038343</v>
      </c>
      <c r="L197" s="684">
        <v>165.6853024691838</v>
      </c>
      <c r="M197" s="684">
        <v>173.40634834886629</v>
      </c>
      <c r="N197" s="684">
        <v>136.86687059704929</v>
      </c>
      <c r="O197" s="684">
        <v>288.19672471991589</v>
      </c>
      <c r="P197" s="684">
        <v>97.938235638990008</v>
      </c>
      <c r="Q197" s="684">
        <v>157.74544629484555</v>
      </c>
      <c r="R197" s="684">
        <v>161.34203135300461</v>
      </c>
      <c r="S197" s="684">
        <v>138.53171888386856</v>
      </c>
      <c r="T197" s="684">
        <v>336.40851552849244</v>
      </c>
      <c r="U197" s="685">
        <v>396.60705898423748</v>
      </c>
      <c r="V197" s="687">
        <v>185.77688003107596</v>
      </c>
    </row>
    <row r="198" spans="1:22">
      <c r="A198" s="1027"/>
      <c r="B198" s="683" t="s">
        <v>25</v>
      </c>
      <c r="C198" s="684">
        <v>255.60984744485972</v>
      </c>
      <c r="D198" s="684">
        <v>327.00006158694578</v>
      </c>
      <c r="E198" s="684">
        <v>168.70501260050432</v>
      </c>
      <c r="F198" s="684">
        <v>175.4398603164681</v>
      </c>
      <c r="G198" s="684">
        <v>83.27727985983546</v>
      </c>
      <c r="H198" s="684">
        <v>328.88427169790975</v>
      </c>
      <c r="I198" s="684">
        <v>123.94961750550283</v>
      </c>
      <c r="J198" s="684">
        <v>109.33145180150751</v>
      </c>
      <c r="K198" s="684">
        <v>153.11520391168651</v>
      </c>
      <c r="L198" s="684">
        <v>209.36861195081866</v>
      </c>
      <c r="M198" s="684">
        <v>173.27297766416385</v>
      </c>
      <c r="N198" s="684">
        <v>142.49646950692542</v>
      </c>
      <c r="O198" s="684">
        <v>271.91033243513539</v>
      </c>
      <c r="P198" s="684">
        <v>103.00775442031727</v>
      </c>
      <c r="Q198" s="684">
        <v>168.54648367347431</v>
      </c>
      <c r="R198" s="684">
        <v>165.83397958643647</v>
      </c>
      <c r="S198" s="684">
        <v>141.99709834241085</v>
      </c>
      <c r="T198" s="684">
        <v>424.63896853380703</v>
      </c>
      <c r="U198" s="685">
        <v>400.50572657558433</v>
      </c>
      <c r="V198" s="687">
        <v>198.72495027787647</v>
      </c>
    </row>
    <row r="199" spans="1:22">
      <c r="A199" s="1027"/>
      <c r="B199" s="683" t="s">
        <v>26</v>
      </c>
      <c r="C199" s="684">
        <v>455.44492233285979</v>
      </c>
      <c r="D199" s="684">
        <v>408.42361485487191</v>
      </c>
      <c r="E199" s="684">
        <v>169.2852945610548</v>
      </c>
      <c r="F199" s="684">
        <v>250.63716740958719</v>
      </c>
      <c r="G199" s="684">
        <v>128.76911355713381</v>
      </c>
      <c r="H199" s="684">
        <v>379.13488660044015</v>
      </c>
      <c r="I199" s="684">
        <v>126.58968265411198</v>
      </c>
      <c r="J199" s="684">
        <v>110.29582038866533</v>
      </c>
      <c r="K199" s="684">
        <v>162.56023148303717</v>
      </c>
      <c r="L199" s="684">
        <v>257.02418952155699</v>
      </c>
      <c r="M199" s="684">
        <v>181.85837194129809</v>
      </c>
      <c r="N199" s="684">
        <v>147.42369160829298</v>
      </c>
      <c r="O199" s="684">
        <v>267.96909284532097</v>
      </c>
      <c r="P199" s="684">
        <v>101.8454837159524</v>
      </c>
      <c r="Q199" s="684">
        <v>160.35835532294561</v>
      </c>
      <c r="R199" s="684">
        <v>182.49033124877431</v>
      </c>
      <c r="S199" s="684">
        <v>155.33312128595617</v>
      </c>
      <c r="T199" s="684">
        <v>346.71797422284828</v>
      </c>
      <c r="U199" s="685">
        <v>423.55529965774576</v>
      </c>
      <c r="V199" s="687">
        <v>232.15148529583786</v>
      </c>
    </row>
    <row r="200" spans="1:22">
      <c r="A200" s="1027"/>
      <c r="B200" s="683" t="s">
        <v>27</v>
      </c>
      <c r="C200" s="684">
        <v>463.19709436068797</v>
      </c>
      <c r="D200" s="684">
        <v>429.29058393814847</v>
      </c>
      <c r="E200" s="684">
        <v>166.46312785630772</v>
      </c>
      <c r="F200" s="684">
        <v>266.59218585916784</v>
      </c>
      <c r="G200" s="684">
        <v>141.15068816502745</v>
      </c>
      <c r="H200" s="684">
        <v>432.94102665961526</v>
      </c>
      <c r="I200" s="684">
        <v>128.15562133923788</v>
      </c>
      <c r="J200" s="684">
        <v>103.61636545704719</v>
      </c>
      <c r="K200" s="684">
        <v>151.79234604123741</v>
      </c>
      <c r="L200" s="684">
        <v>203.27544579747718</v>
      </c>
      <c r="M200" s="684">
        <v>192.86634025051202</v>
      </c>
      <c r="N200" s="684">
        <v>144.47758788987977</v>
      </c>
      <c r="O200" s="684">
        <v>273.69201020034643</v>
      </c>
      <c r="P200" s="684">
        <v>119.24019276727543</v>
      </c>
      <c r="Q200" s="684">
        <v>167.17934804491964</v>
      </c>
      <c r="R200" s="684">
        <v>192.25744911883405</v>
      </c>
      <c r="S200" s="684">
        <v>171.67705875305353</v>
      </c>
      <c r="T200" s="684">
        <v>371.88271814694878</v>
      </c>
      <c r="U200" s="685">
        <v>462.61843635872771</v>
      </c>
      <c r="V200" s="687">
        <v>245.29828593816083</v>
      </c>
    </row>
    <row r="201" spans="1:22">
      <c r="A201" s="1027"/>
      <c r="B201" s="683" t="s">
        <v>28</v>
      </c>
      <c r="C201" s="684">
        <v>519.48094924780537</v>
      </c>
      <c r="D201" s="684">
        <v>545.5158075578031</v>
      </c>
      <c r="E201" s="684">
        <v>168.86328131127001</v>
      </c>
      <c r="F201" s="684">
        <v>307.93289349964073</v>
      </c>
      <c r="G201" s="684">
        <v>152.19824455771686</v>
      </c>
      <c r="H201" s="684">
        <v>454.04499265905946</v>
      </c>
      <c r="I201" s="684">
        <v>130.23956523487189</v>
      </c>
      <c r="J201" s="684">
        <v>109.80730388693395</v>
      </c>
      <c r="K201" s="684">
        <v>190.29631701356359</v>
      </c>
      <c r="L201" s="684">
        <v>254.74871605588174</v>
      </c>
      <c r="M201" s="684">
        <v>198.4425452386435</v>
      </c>
      <c r="N201" s="684">
        <v>142.57282007848846</v>
      </c>
      <c r="O201" s="684">
        <v>277.97885391673464</v>
      </c>
      <c r="P201" s="684">
        <v>113.94785777906303</v>
      </c>
      <c r="Q201" s="684">
        <v>168.65454885072785</v>
      </c>
      <c r="R201" s="684">
        <v>187.5124955408545</v>
      </c>
      <c r="S201" s="684">
        <v>162.69990326105813</v>
      </c>
      <c r="T201" s="684">
        <v>403.89869056623576</v>
      </c>
      <c r="U201" s="685">
        <v>565.95326693349944</v>
      </c>
      <c r="V201" s="687">
        <v>263.36785633826275</v>
      </c>
    </row>
    <row r="202" spans="1:22">
      <c r="A202" s="1027"/>
      <c r="B202" s="683" t="s">
        <v>29</v>
      </c>
      <c r="C202" s="684">
        <v>432.63694086550089</v>
      </c>
      <c r="D202" s="684">
        <v>335.10573386891679</v>
      </c>
      <c r="E202" s="684">
        <v>174.90431056379342</v>
      </c>
      <c r="F202" s="684">
        <v>303.6637932306312</v>
      </c>
      <c r="G202" s="684">
        <v>151.03693448961161</v>
      </c>
      <c r="H202" s="684">
        <v>449.8264441556372</v>
      </c>
      <c r="I202" s="684">
        <v>154.27350012465109</v>
      </c>
      <c r="J202" s="684">
        <v>110.97455880775688</v>
      </c>
      <c r="K202" s="684">
        <v>168.69865409355404</v>
      </c>
      <c r="L202" s="684">
        <v>193.15961938493825</v>
      </c>
      <c r="M202" s="684">
        <v>217.44531203764049</v>
      </c>
      <c r="N202" s="684">
        <v>154.22845298501937</v>
      </c>
      <c r="O202" s="684">
        <v>319.03663542450579</v>
      </c>
      <c r="P202" s="684">
        <v>124.75701768499603</v>
      </c>
      <c r="Q202" s="684">
        <v>177.93923747584162</v>
      </c>
      <c r="R202" s="684">
        <v>217.18397439907864</v>
      </c>
      <c r="S202" s="684">
        <v>164.58232599234549</v>
      </c>
      <c r="T202" s="684">
        <v>395.05544465408656</v>
      </c>
      <c r="U202" s="685">
        <v>412.56168425971879</v>
      </c>
      <c r="V202" s="687">
        <v>249.77015632734822</v>
      </c>
    </row>
    <row r="203" spans="1:22">
      <c r="A203" s="1027"/>
      <c r="B203" s="683" t="s">
        <v>30</v>
      </c>
      <c r="C203" s="684">
        <v>525.68358901575664</v>
      </c>
      <c r="D203" s="684">
        <v>376.67289702195916</v>
      </c>
      <c r="E203" s="684">
        <v>181.96904495123644</v>
      </c>
      <c r="F203" s="684">
        <v>332.25111812701192</v>
      </c>
      <c r="G203" s="684">
        <v>148.15912681687638</v>
      </c>
      <c r="H203" s="684">
        <v>457.38537992416468</v>
      </c>
      <c r="I203" s="684">
        <v>158.0444385707417</v>
      </c>
      <c r="J203" s="684">
        <v>105.26789527818588</v>
      </c>
      <c r="K203" s="684">
        <v>183.85680537238883</v>
      </c>
      <c r="L203" s="684">
        <v>219.65099533199921</v>
      </c>
      <c r="M203" s="684">
        <v>248.83939476931846</v>
      </c>
      <c r="N203" s="684">
        <v>167.45678140449368</v>
      </c>
      <c r="O203" s="684">
        <v>345.95911510250903</v>
      </c>
      <c r="P203" s="684">
        <v>96.334409868473003</v>
      </c>
      <c r="Q203" s="684">
        <v>179.7620470230049</v>
      </c>
      <c r="R203" s="684">
        <v>216.26372691235738</v>
      </c>
      <c r="S203" s="684">
        <v>169.22488057270897</v>
      </c>
      <c r="T203" s="684">
        <v>731.75418030855099</v>
      </c>
      <c r="U203" s="685">
        <v>491.37827426969142</v>
      </c>
      <c r="V203" s="687">
        <v>266.44647929144094</v>
      </c>
    </row>
    <row r="204" spans="1:22">
      <c r="A204" s="1027"/>
      <c r="B204" s="683" t="s">
        <v>31</v>
      </c>
      <c r="C204" s="684">
        <v>529.64633875148286</v>
      </c>
      <c r="D204" s="684">
        <v>407.23261277669275</v>
      </c>
      <c r="E204" s="684">
        <v>176.80020506900368</v>
      </c>
      <c r="F204" s="684">
        <v>329.34408299172156</v>
      </c>
      <c r="G204" s="684">
        <v>158.0207261328564</v>
      </c>
      <c r="H204" s="684">
        <v>489.42462443693307</v>
      </c>
      <c r="I204" s="684">
        <v>157.46579315264026</v>
      </c>
      <c r="J204" s="684">
        <v>112.88737507945238</v>
      </c>
      <c r="K204" s="684">
        <v>201.6663524624214</v>
      </c>
      <c r="L204" s="684">
        <v>229.07677246191582</v>
      </c>
      <c r="M204" s="684">
        <v>239.2862234120679</v>
      </c>
      <c r="N204" s="684">
        <v>187.9935836657956</v>
      </c>
      <c r="O204" s="684">
        <v>336.36515812455474</v>
      </c>
      <c r="P204" s="684">
        <v>137.8330559377589</v>
      </c>
      <c r="Q204" s="684">
        <v>192.92770342819696</v>
      </c>
      <c r="R204" s="684">
        <v>230.51657362711524</v>
      </c>
      <c r="S204" s="684">
        <v>163.20918688962865</v>
      </c>
      <c r="T204" s="684">
        <v>514.23293487352191</v>
      </c>
      <c r="U204" s="685">
        <v>421.34098151182138</v>
      </c>
      <c r="V204" s="687">
        <v>274.63305332620314</v>
      </c>
    </row>
    <row r="205" spans="1:22">
      <c r="A205" s="1027"/>
      <c r="B205" s="683" t="s">
        <v>32</v>
      </c>
      <c r="C205" s="684">
        <v>373.06063296088161</v>
      </c>
      <c r="D205" s="684">
        <v>364.02891406132204</v>
      </c>
      <c r="E205" s="684">
        <v>176.41490194398764</v>
      </c>
      <c r="F205" s="684">
        <v>328.37474422710972</v>
      </c>
      <c r="G205" s="684">
        <v>137.35775935218743</v>
      </c>
      <c r="H205" s="684">
        <v>515.96535772763616</v>
      </c>
      <c r="I205" s="684">
        <v>199.19587761655413</v>
      </c>
      <c r="J205" s="684">
        <v>107.05956682564855</v>
      </c>
      <c r="K205" s="684">
        <v>170.88391988105178</v>
      </c>
      <c r="L205" s="684">
        <v>193.36215750461122</v>
      </c>
      <c r="M205" s="684">
        <v>244.14599258634794</v>
      </c>
      <c r="N205" s="684">
        <v>160.29480490077452</v>
      </c>
      <c r="O205" s="684">
        <v>405.07051972659701</v>
      </c>
      <c r="P205" s="684">
        <v>108.5527622487278</v>
      </c>
      <c r="Q205" s="684">
        <v>217.11351796628009</v>
      </c>
      <c r="R205" s="684">
        <v>204.08703800921467</v>
      </c>
      <c r="S205" s="684">
        <v>160.16769161016725</v>
      </c>
      <c r="T205" s="684">
        <v>343.79666912252048</v>
      </c>
      <c r="U205" s="685">
        <v>399.21979674593842</v>
      </c>
      <c r="V205" s="687">
        <v>266.3361400172634</v>
      </c>
    </row>
    <row r="206" spans="1:22">
      <c r="A206" s="1027"/>
      <c r="B206" s="683" t="s">
        <v>33</v>
      </c>
      <c r="C206" s="684">
        <v>422.93220537898617</v>
      </c>
      <c r="D206" s="684">
        <v>307.92025832209259</v>
      </c>
      <c r="E206" s="684">
        <v>181.31062132561087</v>
      </c>
      <c r="F206" s="684">
        <v>303.51400217345008</v>
      </c>
      <c r="G206" s="684">
        <v>140.55594103266392</v>
      </c>
      <c r="H206" s="684">
        <v>453.57289179092942</v>
      </c>
      <c r="I206" s="684">
        <v>189.16099099916994</v>
      </c>
      <c r="J206" s="684">
        <v>99.288540790776509</v>
      </c>
      <c r="K206" s="684">
        <v>175.11970884180013</v>
      </c>
      <c r="L206" s="684">
        <v>198.76044729846564</v>
      </c>
      <c r="M206" s="684">
        <v>241.54911651431118</v>
      </c>
      <c r="N206" s="684">
        <v>166.62535471053749</v>
      </c>
      <c r="O206" s="684">
        <v>351.16036199350145</v>
      </c>
      <c r="P206" s="684">
        <v>97.498153253430033</v>
      </c>
      <c r="Q206" s="684">
        <v>210.94021576266877</v>
      </c>
      <c r="R206" s="684">
        <v>227.51234103102482</v>
      </c>
      <c r="S206" s="684">
        <v>165.69039280985157</v>
      </c>
      <c r="T206" s="684">
        <v>671.70208451310259</v>
      </c>
      <c r="U206" s="685">
        <v>468.01077291572017</v>
      </c>
      <c r="V206" s="687">
        <v>262.51429929110282</v>
      </c>
    </row>
    <row r="207" spans="1:22" ht="16.5" thickBot="1">
      <c r="A207" s="1028"/>
      <c r="B207" s="688" t="s">
        <v>34</v>
      </c>
      <c r="C207" s="689">
        <v>465.11352295578064</v>
      </c>
      <c r="D207" s="689">
        <v>515.14993047021289</v>
      </c>
      <c r="E207" s="689">
        <v>176.31037211327265</v>
      </c>
      <c r="F207" s="689">
        <v>316.12574664399523</v>
      </c>
      <c r="G207" s="689">
        <v>145.90183184627335</v>
      </c>
      <c r="H207" s="689">
        <v>466.63130417133908</v>
      </c>
      <c r="I207" s="689">
        <v>170.14974727145952</v>
      </c>
      <c r="J207" s="689">
        <v>96.234395236103694</v>
      </c>
      <c r="K207" s="689">
        <v>177.82408944937842</v>
      </c>
      <c r="L207" s="689">
        <v>206.15042605228984</v>
      </c>
      <c r="M207" s="689">
        <v>241.46129758348704</v>
      </c>
      <c r="N207" s="689">
        <v>151.64797165841347</v>
      </c>
      <c r="O207" s="689">
        <v>389.84593277426859</v>
      </c>
      <c r="P207" s="689">
        <v>92.430969183828878</v>
      </c>
      <c r="Q207" s="689">
        <v>235.390938886285</v>
      </c>
      <c r="R207" s="689">
        <v>210.40970803842734</v>
      </c>
      <c r="S207" s="689">
        <v>165.99933627370058</v>
      </c>
      <c r="T207" s="689">
        <v>545.14760630372018</v>
      </c>
      <c r="U207" s="690">
        <v>391.99949655756978</v>
      </c>
      <c r="V207" s="691">
        <v>279.57307482694597</v>
      </c>
    </row>
    <row r="208" spans="1:22">
      <c r="A208" s="638" t="s">
        <v>539</v>
      </c>
    </row>
    <row r="209" spans="3:22">
      <c r="C209" s="693"/>
      <c r="D209" s="693"/>
      <c r="E209" s="693"/>
      <c r="F209" s="693"/>
      <c r="G209" s="693"/>
      <c r="H209" s="693"/>
      <c r="I209" s="693"/>
      <c r="J209" s="693"/>
      <c r="K209" s="693"/>
      <c r="L209" s="693"/>
      <c r="M209" s="693"/>
      <c r="N209" s="693"/>
      <c r="O209" s="693"/>
      <c r="P209" s="693"/>
      <c r="Q209" s="693"/>
      <c r="R209" s="693"/>
      <c r="S209" s="693"/>
      <c r="T209" s="693"/>
      <c r="U209" s="693"/>
      <c r="V209" s="693"/>
    </row>
    <row r="210" spans="3:22">
      <c r="C210" s="693"/>
      <c r="D210" s="693"/>
      <c r="E210" s="693"/>
      <c r="F210" s="693"/>
      <c r="G210" s="693"/>
      <c r="H210" s="693"/>
      <c r="I210" s="693"/>
      <c r="J210" s="693"/>
      <c r="K210" s="693"/>
      <c r="L210" s="693"/>
      <c r="M210" s="693"/>
      <c r="N210" s="693"/>
      <c r="O210" s="693"/>
      <c r="P210" s="693"/>
      <c r="Q210" s="693"/>
      <c r="R210" s="693"/>
      <c r="S210" s="693"/>
      <c r="T210" s="693"/>
      <c r="U210" s="693"/>
      <c r="V210" s="693"/>
    </row>
    <row r="211" spans="3:22">
      <c r="C211" s="693"/>
      <c r="D211" s="693"/>
      <c r="E211" s="693"/>
      <c r="F211" s="693"/>
      <c r="G211" s="693"/>
      <c r="H211" s="693"/>
      <c r="I211" s="693"/>
      <c r="J211" s="693"/>
      <c r="K211" s="693"/>
      <c r="L211" s="693"/>
      <c r="M211" s="693"/>
      <c r="N211" s="693"/>
      <c r="O211" s="693"/>
      <c r="P211" s="693"/>
      <c r="Q211" s="693"/>
      <c r="R211" s="693"/>
      <c r="S211" s="693"/>
      <c r="T211" s="693"/>
      <c r="U211" s="693"/>
      <c r="V211" s="693"/>
    </row>
    <row r="212" spans="3:22">
      <c r="C212" s="693"/>
      <c r="D212" s="693"/>
      <c r="E212" s="693"/>
      <c r="F212" s="693"/>
      <c r="G212" s="693"/>
      <c r="H212" s="693"/>
      <c r="I212" s="693"/>
      <c r="J212" s="693"/>
      <c r="K212" s="693"/>
      <c r="L212" s="693"/>
      <c r="M212" s="693"/>
      <c r="N212" s="693"/>
      <c r="O212" s="693"/>
      <c r="P212" s="693"/>
      <c r="Q212" s="693"/>
      <c r="R212" s="693"/>
      <c r="S212" s="693"/>
      <c r="T212" s="693"/>
      <c r="U212" s="693"/>
      <c r="V212" s="693"/>
    </row>
    <row r="213" spans="3:22">
      <c r="C213" s="693"/>
      <c r="D213" s="693"/>
      <c r="E213" s="693"/>
      <c r="F213" s="693"/>
      <c r="G213" s="693"/>
      <c r="H213" s="693"/>
      <c r="I213" s="693"/>
      <c r="J213" s="693"/>
      <c r="K213" s="693"/>
      <c r="L213" s="693"/>
      <c r="M213" s="693"/>
      <c r="N213" s="693"/>
      <c r="O213" s="693"/>
      <c r="P213" s="693"/>
      <c r="Q213" s="693"/>
      <c r="R213" s="693"/>
      <c r="S213" s="693"/>
      <c r="T213" s="693"/>
      <c r="U213" s="693"/>
      <c r="V213" s="693"/>
    </row>
    <row r="214" spans="3:22">
      <c r="C214" s="693"/>
      <c r="D214" s="693"/>
      <c r="E214" s="693"/>
      <c r="F214" s="693"/>
      <c r="G214" s="693"/>
      <c r="H214" s="693"/>
      <c r="I214" s="693"/>
      <c r="J214" s="693"/>
      <c r="K214" s="693"/>
      <c r="L214" s="693"/>
      <c r="M214" s="693"/>
      <c r="N214" s="693"/>
      <c r="O214" s="693"/>
      <c r="P214" s="693"/>
      <c r="Q214" s="693"/>
      <c r="R214" s="693"/>
      <c r="S214" s="693"/>
      <c r="T214" s="693"/>
      <c r="U214" s="693"/>
      <c r="V214" s="693"/>
    </row>
    <row r="215" spans="3:22">
      <c r="C215" s="693"/>
      <c r="D215" s="693"/>
      <c r="E215" s="693"/>
      <c r="F215" s="693"/>
      <c r="G215" s="693"/>
      <c r="H215" s="693"/>
      <c r="I215" s="693"/>
      <c r="J215" s="693"/>
      <c r="K215" s="693"/>
      <c r="L215" s="693"/>
      <c r="M215" s="693"/>
      <c r="N215" s="693"/>
      <c r="O215" s="693"/>
      <c r="P215" s="693"/>
      <c r="Q215" s="693"/>
      <c r="R215" s="693"/>
      <c r="S215" s="693"/>
      <c r="T215" s="693"/>
      <c r="U215" s="693"/>
      <c r="V215" s="693"/>
    </row>
    <row r="216" spans="3:22">
      <c r="C216" s="693"/>
      <c r="D216" s="693"/>
      <c r="E216" s="693"/>
      <c r="F216" s="693"/>
      <c r="G216" s="693"/>
      <c r="H216" s="693"/>
      <c r="I216" s="693"/>
      <c r="J216" s="693"/>
      <c r="K216" s="693"/>
      <c r="L216" s="693"/>
      <c r="M216" s="693"/>
      <c r="N216" s="693"/>
      <c r="O216" s="693"/>
      <c r="P216" s="693"/>
      <c r="Q216" s="693"/>
      <c r="R216" s="693"/>
      <c r="S216" s="693"/>
      <c r="T216" s="693"/>
      <c r="U216" s="693"/>
      <c r="V216" s="693"/>
    </row>
    <row r="217" spans="3:22">
      <c r="C217" s="693"/>
      <c r="D217" s="693"/>
      <c r="E217" s="693"/>
      <c r="F217" s="693"/>
      <c r="G217" s="693"/>
      <c r="H217" s="693"/>
      <c r="I217" s="693"/>
      <c r="J217" s="693"/>
      <c r="K217" s="693"/>
      <c r="L217" s="693"/>
      <c r="M217" s="693"/>
      <c r="N217" s="693"/>
      <c r="O217" s="693"/>
      <c r="P217" s="693"/>
      <c r="Q217" s="693"/>
      <c r="R217" s="693"/>
      <c r="S217" s="693"/>
      <c r="T217" s="693"/>
      <c r="U217" s="693"/>
      <c r="V217" s="693"/>
    </row>
    <row r="218" spans="3:22">
      <c r="C218" s="693"/>
      <c r="D218" s="693"/>
      <c r="E218" s="693"/>
      <c r="F218" s="693"/>
      <c r="G218" s="693"/>
      <c r="H218" s="693"/>
      <c r="I218" s="693"/>
      <c r="J218" s="693"/>
      <c r="K218" s="693"/>
      <c r="L218" s="693"/>
      <c r="M218" s="693"/>
      <c r="N218" s="693"/>
      <c r="O218" s="693"/>
      <c r="P218" s="693"/>
      <c r="Q218" s="693"/>
      <c r="R218" s="693"/>
      <c r="S218" s="693"/>
      <c r="T218" s="693"/>
      <c r="U218" s="693"/>
      <c r="V218" s="693"/>
    </row>
    <row r="219" spans="3:22">
      <c r="C219" s="693"/>
      <c r="D219" s="693"/>
      <c r="E219" s="693"/>
      <c r="F219" s="693"/>
      <c r="G219" s="693"/>
      <c r="H219" s="693"/>
      <c r="I219" s="693"/>
      <c r="J219" s="693"/>
      <c r="K219" s="693"/>
      <c r="L219" s="693"/>
      <c r="M219" s="693"/>
      <c r="N219" s="693"/>
      <c r="O219" s="693"/>
      <c r="P219" s="693"/>
      <c r="Q219" s="693"/>
      <c r="R219" s="693"/>
      <c r="S219" s="693"/>
      <c r="T219" s="693"/>
      <c r="U219" s="693"/>
      <c r="V219" s="693"/>
    </row>
    <row r="220" spans="3:22">
      <c r="C220" s="693"/>
      <c r="D220" s="693"/>
      <c r="E220" s="693"/>
      <c r="F220" s="693"/>
      <c r="G220" s="693"/>
      <c r="H220" s="693"/>
      <c r="I220" s="693"/>
      <c r="J220" s="693"/>
      <c r="K220" s="693"/>
      <c r="L220" s="693"/>
      <c r="M220" s="693"/>
      <c r="N220" s="693"/>
      <c r="O220" s="693"/>
      <c r="P220" s="693"/>
      <c r="Q220" s="693"/>
      <c r="R220" s="693"/>
      <c r="S220" s="693"/>
      <c r="T220" s="693"/>
      <c r="U220" s="693"/>
      <c r="V220" s="693"/>
    </row>
    <row r="221" spans="3:22">
      <c r="C221" s="634"/>
    </row>
    <row r="222" spans="3:22">
      <c r="C222" s="634"/>
    </row>
  </sheetData>
  <mergeCells count="17">
    <mergeCell ref="A112:A123"/>
    <mergeCell ref="A124:A135"/>
    <mergeCell ref="A136:A147"/>
    <mergeCell ref="A196:A207"/>
    <mergeCell ref="A64:A75"/>
    <mergeCell ref="A148:A159"/>
    <mergeCell ref="A160:A171"/>
    <mergeCell ref="A172:A183"/>
    <mergeCell ref="A184:A195"/>
    <mergeCell ref="A76:A87"/>
    <mergeCell ref="A88:A99"/>
    <mergeCell ref="A100:A111"/>
    <mergeCell ref="A4:A15"/>
    <mergeCell ref="A16:A27"/>
    <mergeCell ref="A28:A39"/>
    <mergeCell ref="A40:A51"/>
    <mergeCell ref="A52:A63"/>
  </mergeCells>
  <hyperlinks>
    <hyperlink ref="A1" location="Menu!A1" display="Return to Menu"/>
  </hyperlinks>
  <pageMargins left="0.75" right="0.4" top="0.5" bottom="0.2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8"/>
  <sheetViews>
    <sheetView view="pageBreakPreview" topLeftCell="A181" zoomScale="90" zoomScaleSheetLayoutView="90" workbookViewId="0">
      <selection activeCell="L199" sqref="L199"/>
    </sheetView>
  </sheetViews>
  <sheetFormatPr defaultRowHeight="15.75"/>
  <cols>
    <col min="1" max="1" width="23" style="639" customWidth="1"/>
    <col min="2" max="2" width="8.7109375" style="639" customWidth="1"/>
    <col min="3" max="4" width="8.28515625" style="584" customWidth="1"/>
    <col min="5" max="5" width="10" style="584" customWidth="1"/>
    <col min="6" max="8" width="8.28515625" style="584" customWidth="1"/>
    <col min="9" max="9" width="10" style="584" customWidth="1"/>
    <col min="10" max="10" width="8.28515625" style="584" customWidth="1"/>
    <col min="11" max="11" width="10" style="584" customWidth="1"/>
    <col min="12" max="12" width="8.28515625" style="584" customWidth="1"/>
    <col min="13" max="15" width="10" style="584" customWidth="1"/>
    <col min="16" max="16" width="8.28515625" style="584" customWidth="1"/>
    <col min="17" max="17" width="10" style="584" customWidth="1"/>
    <col min="18" max="20" width="8.28515625" style="584" customWidth="1"/>
    <col min="21" max="217" width="9.140625" style="584"/>
    <col min="218" max="218" width="6.28515625" style="584" customWidth="1"/>
    <col min="219" max="220" width="8.28515625" style="584" customWidth="1"/>
    <col min="221" max="221" width="10" style="584" customWidth="1"/>
    <col min="222" max="224" width="8.28515625" style="584" customWidth="1"/>
    <col min="225" max="225" width="10" style="584" customWidth="1"/>
    <col min="226" max="226" width="8.28515625" style="584" customWidth="1"/>
    <col min="227" max="227" width="10" style="584" customWidth="1"/>
    <col min="228" max="228" width="8.28515625" style="584" customWidth="1"/>
    <col min="229" max="231" width="10" style="584" customWidth="1"/>
    <col min="232" max="232" width="8.28515625" style="584" customWidth="1"/>
    <col min="233" max="233" width="10" style="584" customWidth="1"/>
    <col min="234" max="236" width="8.28515625" style="584" customWidth="1"/>
    <col min="237" max="16384" width="9.140625" style="584"/>
  </cols>
  <sheetData>
    <row r="1" spans="1:20" ht="26.25">
      <c r="A1" s="1" t="s">
        <v>0</v>
      </c>
      <c r="B1" s="582"/>
      <c r="C1" s="583"/>
    </row>
    <row r="2" spans="1:20" s="694" customFormat="1" ht="17.25" thickBot="1">
      <c r="A2" s="1029" t="s">
        <v>1293</v>
      </c>
      <c r="B2" s="1029"/>
      <c r="C2" s="1029"/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  <c r="O2" s="1029"/>
      <c r="P2" s="1029"/>
      <c r="Q2" s="1029"/>
      <c r="R2" s="1029"/>
      <c r="S2" s="1029"/>
      <c r="T2" s="1029"/>
    </row>
    <row r="3" spans="1:20" s="595" customFormat="1" ht="147.75" customHeight="1" thickBot="1">
      <c r="A3" s="695" t="s">
        <v>7</v>
      </c>
      <c r="B3" s="696" t="s">
        <v>22</v>
      </c>
      <c r="C3" s="697" t="s">
        <v>521</v>
      </c>
      <c r="D3" s="698" t="s">
        <v>522</v>
      </c>
      <c r="E3" s="698" t="s">
        <v>523</v>
      </c>
      <c r="F3" s="699" t="s">
        <v>524</v>
      </c>
      <c r="G3" s="699" t="s">
        <v>525</v>
      </c>
      <c r="H3" s="699" t="s">
        <v>526</v>
      </c>
      <c r="I3" s="699" t="s">
        <v>527</v>
      </c>
      <c r="J3" s="699" t="s">
        <v>528</v>
      </c>
      <c r="K3" s="699" t="s">
        <v>529</v>
      </c>
      <c r="L3" s="699" t="s">
        <v>530</v>
      </c>
      <c r="M3" s="698" t="s">
        <v>531</v>
      </c>
      <c r="N3" s="698" t="s">
        <v>532</v>
      </c>
      <c r="O3" s="699" t="s">
        <v>533</v>
      </c>
      <c r="P3" s="699" t="s">
        <v>534</v>
      </c>
      <c r="Q3" s="699" t="s">
        <v>535</v>
      </c>
      <c r="R3" s="699" t="s">
        <v>536</v>
      </c>
      <c r="S3" s="700" t="s">
        <v>537</v>
      </c>
      <c r="T3" s="701" t="s">
        <v>543</v>
      </c>
    </row>
    <row r="4" spans="1:20" s="602" customFormat="1" ht="14.25">
      <c r="A4" s="1030">
        <v>2000</v>
      </c>
      <c r="B4" s="702" t="s">
        <v>23</v>
      </c>
      <c r="C4" s="703">
        <v>59.455850290656024</v>
      </c>
      <c r="D4" s="704">
        <v>478.95674392756831</v>
      </c>
      <c r="E4" s="704">
        <v>124.01528729204456</v>
      </c>
      <c r="F4" s="705">
        <v>54.22409997372786</v>
      </c>
      <c r="G4" s="705">
        <v>48.744760664950206</v>
      </c>
      <c r="H4" s="705">
        <v>202.05511815426985</v>
      </c>
      <c r="I4" s="705">
        <v>111.40259728530515</v>
      </c>
      <c r="J4" s="705">
        <v>114.20918163755691</v>
      </c>
      <c r="K4" s="705">
        <v>92.37170813596758</v>
      </c>
      <c r="L4" s="705">
        <v>107.23062962709228</v>
      </c>
      <c r="M4" s="704">
        <v>95.393246581578296</v>
      </c>
      <c r="N4" s="704">
        <v>93.00476319661351</v>
      </c>
      <c r="O4" s="705">
        <v>112.29711326391994</v>
      </c>
      <c r="P4" s="705">
        <v>97.231103058014085</v>
      </c>
      <c r="Q4" s="705">
        <v>113.48120762497997</v>
      </c>
      <c r="R4" s="705">
        <v>87.126390998951209</v>
      </c>
      <c r="S4" s="706">
        <v>96.010311122108916</v>
      </c>
      <c r="T4" s="707">
        <v>72.606697075238614</v>
      </c>
    </row>
    <row r="5" spans="1:20" s="602" customFormat="1" ht="14.25">
      <c r="A5" s="1031"/>
      <c r="B5" s="708" t="s">
        <v>24</v>
      </c>
      <c r="C5" s="709">
        <v>65.79169151519136</v>
      </c>
      <c r="D5" s="710">
        <v>108.39861737913405</v>
      </c>
      <c r="E5" s="710">
        <v>121.01095858385487</v>
      </c>
      <c r="F5" s="711">
        <v>80.270178622448157</v>
      </c>
      <c r="G5" s="711">
        <v>62.290321035663965</v>
      </c>
      <c r="H5" s="711">
        <v>198.06946758298548</v>
      </c>
      <c r="I5" s="711">
        <v>113.19156502838375</v>
      </c>
      <c r="J5" s="711">
        <v>107.21166701544698</v>
      </c>
      <c r="K5" s="711">
        <v>95.100938039376118</v>
      </c>
      <c r="L5" s="711">
        <v>106.30892665656626</v>
      </c>
      <c r="M5" s="710">
        <v>88.181520524193104</v>
      </c>
      <c r="N5" s="710">
        <v>79.787953618360746</v>
      </c>
      <c r="O5" s="711">
        <v>93.550185574717943</v>
      </c>
      <c r="P5" s="711">
        <v>94.510108746225967</v>
      </c>
      <c r="Q5" s="711">
        <v>86.072139399718921</v>
      </c>
      <c r="R5" s="711">
        <v>90.452699808434602</v>
      </c>
      <c r="S5" s="712">
        <v>83.358287866201223</v>
      </c>
      <c r="T5" s="713">
        <v>66.740743027260308</v>
      </c>
    </row>
    <row r="6" spans="1:20" s="602" customFormat="1" ht="14.25">
      <c r="A6" s="1031"/>
      <c r="B6" s="708" t="s">
        <v>25</v>
      </c>
      <c r="C6" s="709">
        <v>102.95734018305795</v>
      </c>
      <c r="D6" s="710">
        <v>167.22993099274311</v>
      </c>
      <c r="E6" s="710">
        <v>91.398544692990512</v>
      </c>
      <c r="F6" s="711">
        <v>98.800879546335921</v>
      </c>
      <c r="G6" s="711">
        <v>52.492479842603466</v>
      </c>
      <c r="H6" s="711">
        <v>131.67375881808908</v>
      </c>
      <c r="I6" s="711">
        <v>112.66332733297149</v>
      </c>
      <c r="J6" s="711">
        <v>94.996214461013963</v>
      </c>
      <c r="K6" s="711">
        <v>94.492569550285225</v>
      </c>
      <c r="L6" s="711">
        <v>94.958976915640108</v>
      </c>
      <c r="M6" s="710">
        <v>72.644503368421454</v>
      </c>
      <c r="N6" s="710">
        <v>97.294740708115455</v>
      </c>
      <c r="O6" s="711">
        <v>88.684548696525425</v>
      </c>
      <c r="P6" s="711">
        <v>78.888558047520647</v>
      </c>
      <c r="Q6" s="711">
        <v>105.52700144461025</v>
      </c>
      <c r="R6" s="711">
        <v>93.542263803715826</v>
      </c>
      <c r="S6" s="712">
        <v>105.43630522711913</v>
      </c>
      <c r="T6" s="713">
        <v>83.743105952429545</v>
      </c>
    </row>
    <row r="7" spans="1:20" s="602" customFormat="1" ht="14.25">
      <c r="A7" s="1031"/>
      <c r="B7" s="708" t="s">
        <v>26</v>
      </c>
      <c r="C7" s="709">
        <v>178.17066994365763</v>
      </c>
      <c r="D7" s="710">
        <v>166.31863644110356</v>
      </c>
      <c r="E7" s="710">
        <v>88.440764950590079</v>
      </c>
      <c r="F7" s="711">
        <v>73.343429467682085</v>
      </c>
      <c r="G7" s="711">
        <v>57.47288083583647</v>
      </c>
      <c r="H7" s="711">
        <v>148.98867460792272</v>
      </c>
      <c r="I7" s="711">
        <v>113.36968435955639</v>
      </c>
      <c r="J7" s="711">
        <v>98.895841639915758</v>
      </c>
      <c r="K7" s="711">
        <v>92.370791701356808</v>
      </c>
      <c r="L7" s="711">
        <v>104.83102665717563</v>
      </c>
      <c r="M7" s="710">
        <v>96.177000414033216</v>
      </c>
      <c r="N7" s="710">
        <v>85.489030667988189</v>
      </c>
      <c r="O7" s="711">
        <v>113.44014425453153</v>
      </c>
      <c r="P7" s="711">
        <v>84.554210725451668</v>
      </c>
      <c r="Q7" s="711">
        <v>98.584945268725832</v>
      </c>
      <c r="R7" s="711">
        <v>100.54588062055016</v>
      </c>
      <c r="S7" s="712">
        <v>116.68146037455038</v>
      </c>
      <c r="T7" s="713">
        <v>78.372648129983958</v>
      </c>
    </row>
    <row r="8" spans="1:20" s="602" customFormat="1" ht="14.25">
      <c r="A8" s="1031"/>
      <c r="B8" s="708" t="s">
        <v>27</v>
      </c>
      <c r="C8" s="709">
        <v>97.756682364794869</v>
      </c>
      <c r="D8" s="710">
        <v>200.33476824226963</v>
      </c>
      <c r="E8" s="710">
        <v>110.01220259416323</v>
      </c>
      <c r="F8" s="711">
        <v>84.086564822620829</v>
      </c>
      <c r="G8" s="711">
        <v>35.037044818690973</v>
      </c>
      <c r="H8" s="711">
        <v>205.4320295516506</v>
      </c>
      <c r="I8" s="711">
        <v>107.87909859300298</v>
      </c>
      <c r="J8" s="711">
        <v>88.493967614436514</v>
      </c>
      <c r="K8" s="711">
        <v>108.68888404507091</v>
      </c>
      <c r="L8" s="711">
        <v>137.36207951184844</v>
      </c>
      <c r="M8" s="710">
        <v>96.492709542165372</v>
      </c>
      <c r="N8" s="710">
        <v>129.30796082357793</v>
      </c>
      <c r="O8" s="711">
        <v>130.10180888988077</v>
      </c>
      <c r="P8" s="711">
        <v>131.57176675213634</v>
      </c>
      <c r="Q8" s="711">
        <v>126.43155865307453</v>
      </c>
      <c r="R8" s="711">
        <v>109.10477550825955</v>
      </c>
      <c r="S8" s="712">
        <v>118.53855769938286</v>
      </c>
      <c r="T8" s="713">
        <v>85.821188243755358</v>
      </c>
    </row>
    <row r="9" spans="1:20" s="602" customFormat="1" ht="14.25">
      <c r="A9" s="1031"/>
      <c r="B9" s="708" t="s">
        <v>28</v>
      </c>
      <c r="C9" s="709">
        <v>128.73567866842853</v>
      </c>
      <c r="D9" s="710">
        <v>205.16967172908224</v>
      </c>
      <c r="E9" s="710">
        <v>123.71511520907232</v>
      </c>
      <c r="F9" s="711">
        <v>62.920208605839299</v>
      </c>
      <c r="G9" s="711">
        <v>82.664661536602395</v>
      </c>
      <c r="H9" s="711">
        <v>229.89583167895935</v>
      </c>
      <c r="I9" s="711">
        <v>107.89432980703819</v>
      </c>
      <c r="J9" s="711">
        <v>63.520905002173059</v>
      </c>
      <c r="K9" s="711">
        <v>106.04203348786692</v>
      </c>
      <c r="L9" s="711">
        <v>127.07255850690713</v>
      </c>
      <c r="M9" s="710">
        <v>95.547508434207899</v>
      </c>
      <c r="N9" s="710">
        <v>118.86900591274761</v>
      </c>
      <c r="O9" s="711">
        <v>102.62704968761338</v>
      </c>
      <c r="P9" s="711">
        <v>93.050197900195229</v>
      </c>
      <c r="Q9" s="711">
        <v>125.90814409995144</v>
      </c>
      <c r="R9" s="711">
        <v>96.830274386364039</v>
      </c>
      <c r="S9" s="712">
        <v>126.58260302909787</v>
      </c>
      <c r="T9" s="713">
        <v>112.74387660108025</v>
      </c>
    </row>
    <row r="10" spans="1:20" s="602" customFormat="1" ht="14.25">
      <c r="A10" s="1031"/>
      <c r="B10" s="708" t="s">
        <v>29</v>
      </c>
      <c r="C10" s="709">
        <v>87.518929473110362</v>
      </c>
      <c r="D10" s="710">
        <v>128.39522893668067</v>
      </c>
      <c r="E10" s="710">
        <v>96.271862603365705</v>
      </c>
      <c r="F10" s="711">
        <v>81.044219455738968</v>
      </c>
      <c r="G10" s="711">
        <v>56.398267111720948</v>
      </c>
      <c r="H10" s="711">
        <v>161.1451355909621</v>
      </c>
      <c r="I10" s="711">
        <v>117.70825348203356</v>
      </c>
      <c r="J10" s="711">
        <v>111.76249320186314</v>
      </c>
      <c r="K10" s="711">
        <v>92.144677596366918</v>
      </c>
      <c r="L10" s="711">
        <v>110.26468374368361</v>
      </c>
      <c r="M10" s="710">
        <v>99.582349544552201</v>
      </c>
      <c r="N10" s="710">
        <v>136.34914246697807</v>
      </c>
      <c r="O10" s="711">
        <v>93.153150690310142</v>
      </c>
      <c r="P10" s="711">
        <v>103.98385003188015</v>
      </c>
      <c r="Q10" s="711">
        <v>114.94899179190672</v>
      </c>
      <c r="R10" s="711">
        <v>84.526693302540849</v>
      </c>
      <c r="S10" s="712">
        <v>99.411157243090315</v>
      </c>
      <c r="T10" s="713">
        <v>85.585902190891062</v>
      </c>
    </row>
    <row r="11" spans="1:20" s="602" customFormat="1" ht="14.25">
      <c r="A11" s="1031"/>
      <c r="B11" s="708" t="s">
        <v>30</v>
      </c>
      <c r="C11" s="709">
        <v>135.21438461873254</v>
      </c>
      <c r="D11" s="710">
        <v>114.83879613255186</v>
      </c>
      <c r="E11" s="710">
        <v>100.81689901642117</v>
      </c>
      <c r="F11" s="711">
        <v>63.711576656849864</v>
      </c>
      <c r="G11" s="711">
        <v>50.392769087333221</v>
      </c>
      <c r="H11" s="711">
        <v>205.05402030079313</v>
      </c>
      <c r="I11" s="711">
        <v>130.73595369045168</v>
      </c>
      <c r="J11" s="711">
        <v>95.034488477905114</v>
      </c>
      <c r="K11" s="711">
        <v>90.135801464113442</v>
      </c>
      <c r="L11" s="711">
        <v>89.668393597166897</v>
      </c>
      <c r="M11" s="710">
        <v>67.927577380425106</v>
      </c>
      <c r="N11" s="710">
        <v>85.695378374498603</v>
      </c>
      <c r="O11" s="711">
        <v>86.388107368543118</v>
      </c>
      <c r="P11" s="711">
        <v>97.250405443382618</v>
      </c>
      <c r="Q11" s="711">
        <v>111.24102584745503</v>
      </c>
      <c r="R11" s="711">
        <v>74.813959936269754</v>
      </c>
      <c r="S11" s="712">
        <v>90.261287032741237</v>
      </c>
      <c r="T11" s="713">
        <v>64.933338673728656</v>
      </c>
    </row>
    <row r="12" spans="1:20" s="602" customFormat="1" ht="14.25">
      <c r="A12" s="1031"/>
      <c r="B12" s="708" t="s">
        <v>31</v>
      </c>
      <c r="C12" s="709">
        <v>130.87557014324423</v>
      </c>
      <c r="D12" s="710">
        <v>175.93546959315913</v>
      </c>
      <c r="E12" s="710">
        <v>92.463538277676747</v>
      </c>
      <c r="F12" s="711">
        <v>78.183592388407121</v>
      </c>
      <c r="G12" s="711">
        <v>65.050308571355956</v>
      </c>
      <c r="H12" s="711">
        <v>197.16759136363453</v>
      </c>
      <c r="I12" s="711">
        <v>107.3618047889581</v>
      </c>
      <c r="J12" s="711">
        <v>71.095530400576308</v>
      </c>
      <c r="K12" s="711">
        <v>63.352844799891258</v>
      </c>
      <c r="L12" s="711">
        <v>93.281178334920327</v>
      </c>
      <c r="M12" s="710">
        <v>98.155820375766936</v>
      </c>
      <c r="N12" s="710">
        <v>68.133850554688706</v>
      </c>
      <c r="O12" s="711">
        <v>85.532802213795478</v>
      </c>
      <c r="P12" s="711">
        <v>89.292368956007579</v>
      </c>
      <c r="Q12" s="711">
        <v>105.86862456366156</v>
      </c>
      <c r="R12" s="711">
        <v>97.072611885253096</v>
      </c>
      <c r="S12" s="712">
        <v>102.29358153789616</v>
      </c>
      <c r="T12" s="713">
        <v>87.164964325788958</v>
      </c>
    </row>
    <row r="13" spans="1:20" s="602" customFormat="1" ht="14.25">
      <c r="A13" s="1031"/>
      <c r="B13" s="708" t="s">
        <v>32</v>
      </c>
      <c r="C13" s="709">
        <v>81.993950293509727</v>
      </c>
      <c r="D13" s="710">
        <v>216.20703483580007</v>
      </c>
      <c r="E13" s="710">
        <v>110.53218769136701</v>
      </c>
      <c r="F13" s="711">
        <v>81.666095653667711</v>
      </c>
      <c r="G13" s="711">
        <v>49.442551298449921</v>
      </c>
      <c r="H13" s="711">
        <v>152.37922890077229</v>
      </c>
      <c r="I13" s="711">
        <v>111.3885831454887</v>
      </c>
      <c r="J13" s="711">
        <v>120.57503536329965</v>
      </c>
      <c r="K13" s="711">
        <v>114.15910330072217</v>
      </c>
      <c r="L13" s="711">
        <v>97.597118213076769</v>
      </c>
      <c r="M13" s="710">
        <v>86.643612150259528</v>
      </c>
      <c r="N13" s="710">
        <v>51.041899906066178</v>
      </c>
      <c r="O13" s="711">
        <v>88.66716029288196</v>
      </c>
      <c r="P13" s="711">
        <v>119.11861601926775</v>
      </c>
      <c r="Q13" s="711">
        <v>113.53204540305697</v>
      </c>
      <c r="R13" s="711">
        <v>93.964360598542754</v>
      </c>
      <c r="S13" s="712">
        <v>96.925540591802445</v>
      </c>
      <c r="T13" s="713">
        <v>73.27379170765083</v>
      </c>
    </row>
    <row r="14" spans="1:20" s="602" customFormat="1" ht="14.25">
      <c r="A14" s="1031"/>
      <c r="B14" s="708" t="s">
        <v>33</v>
      </c>
      <c r="C14" s="709">
        <v>51.068304194820243</v>
      </c>
      <c r="D14" s="710">
        <v>215.14314490949843</v>
      </c>
      <c r="E14" s="710">
        <v>115.14401743099656</v>
      </c>
      <c r="F14" s="711">
        <v>86.915310729324062</v>
      </c>
      <c r="G14" s="711">
        <v>55.031343120163079</v>
      </c>
      <c r="H14" s="711">
        <v>196.47461372960538</v>
      </c>
      <c r="I14" s="711">
        <v>96.815812953506594</v>
      </c>
      <c r="J14" s="711">
        <v>91.163899840917892</v>
      </c>
      <c r="K14" s="711">
        <v>105.44881096977261</v>
      </c>
      <c r="L14" s="711">
        <v>126.64297223994873</v>
      </c>
      <c r="M14" s="710">
        <v>95.271224859964349</v>
      </c>
      <c r="N14" s="710">
        <v>87.118847977313436</v>
      </c>
      <c r="O14" s="711">
        <v>123.14976232927735</v>
      </c>
      <c r="P14" s="711">
        <v>115.931274495891</v>
      </c>
      <c r="Q14" s="711">
        <v>106.77022119368044</v>
      </c>
      <c r="R14" s="711">
        <v>115.51688446202439</v>
      </c>
      <c r="S14" s="712">
        <v>108.52556166372148</v>
      </c>
      <c r="T14" s="713">
        <v>89.036192249926955</v>
      </c>
    </row>
    <row r="15" spans="1:20" s="602" customFormat="1" ht="15" thickBot="1">
      <c r="A15" s="1032"/>
      <c r="B15" s="714" t="s">
        <v>34</v>
      </c>
      <c r="C15" s="715">
        <v>79.875013012003777</v>
      </c>
      <c r="D15" s="716">
        <v>152.28915932248481</v>
      </c>
      <c r="E15" s="716">
        <v>158.67823629855437</v>
      </c>
      <c r="F15" s="717">
        <v>100.76485258760989</v>
      </c>
      <c r="G15" s="717">
        <v>62.578004352144177</v>
      </c>
      <c r="H15" s="717">
        <v>212.5146634143546</v>
      </c>
      <c r="I15" s="717">
        <v>96.479867905104214</v>
      </c>
      <c r="J15" s="717">
        <v>88.536025825444881</v>
      </c>
      <c r="K15" s="717">
        <v>115.92445439223071</v>
      </c>
      <c r="L15" s="717">
        <v>104.74148029503168</v>
      </c>
      <c r="M15" s="716">
        <v>70.233784216351282</v>
      </c>
      <c r="N15" s="716">
        <v>124.91485933842013</v>
      </c>
      <c r="O15" s="717">
        <v>133.10451809828157</v>
      </c>
      <c r="P15" s="717">
        <v>136.1354319684134</v>
      </c>
      <c r="Q15" s="717">
        <v>91.083720841677973</v>
      </c>
      <c r="R15" s="717">
        <v>113.38438892566418</v>
      </c>
      <c r="S15" s="718">
        <v>121.44914417861285</v>
      </c>
      <c r="T15" s="719">
        <v>98.239092068229198</v>
      </c>
    </row>
    <row r="16" spans="1:20" s="602" customFormat="1" ht="14.25">
      <c r="A16" s="1031">
        <v>2001</v>
      </c>
      <c r="B16" s="720" t="s">
        <v>23</v>
      </c>
      <c r="C16" s="721">
        <v>75.556919726164779</v>
      </c>
      <c r="D16" s="722">
        <v>126.52752205959179</v>
      </c>
      <c r="E16" s="722">
        <v>128.25943363770818</v>
      </c>
      <c r="F16" s="723">
        <v>94.532542950677609</v>
      </c>
      <c r="G16" s="723">
        <v>113.30786343952457</v>
      </c>
      <c r="H16" s="723">
        <v>127.74158381527197</v>
      </c>
      <c r="I16" s="723">
        <v>98.766077533055764</v>
      </c>
      <c r="J16" s="723">
        <v>99.7857658282865</v>
      </c>
      <c r="K16" s="723">
        <v>90.345094441603749</v>
      </c>
      <c r="L16" s="723">
        <v>101.42827438215124</v>
      </c>
      <c r="M16" s="722">
        <v>73.796584148819505</v>
      </c>
      <c r="N16" s="722">
        <v>114.13658098823167</v>
      </c>
      <c r="O16" s="723">
        <v>137.4598113160618</v>
      </c>
      <c r="P16" s="723">
        <v>109.21647058699502</v>
      </c>
      <c r="Q16" s="723">
        <v>102.82532253777377</v>
      </c>
      <c r="R16" s="723">
        <v>110.53653954065781</v>
      </c>
      <c r="S16" s="724">
        <v>124.8928330887104</v>
      </c>
      <c r="T16" s="725">
        <v>100.75474073538915</v>
      </c>
    </row>
    <row r="17" spans="1:20" s="602" customFormat="1" ht="14.25">
      <c r="A17" s="1031"/>
      <c r="B17" s="708" t="s">
        <v>24</v>
      </c>
      <c r="C17" s="709">
        <v>72.902850960735151</v>
      </c>
      <c r="D17" s="710">
        <v>109.30261363351197</v>
      </c>
      <c r="E17" s="710">
        <v>129.380471345556</v>
      </c>
      <c r="F17" s="711">
        <v>77.464446442317893</v>
      </c>
      <c r="G17" s="711">
        <v>116.65408982195333</v>
      </c>
      <c r="H17" s="711">
        <v>112.65896600581095</v>
      </c>
      <c r="I17" s="711">
        <v>108.50483557271093</v>
      </c>
      <c r="J17" s="711">
        <v>105.1626254956513</v>
      </c>
      <c r="K17" s="711">
        <v>89.508694018452843</v>
      </c>
      <c r="L17" s="711">
        <v>117.80594359641292</v>
      </c>
      <c r="M17" s="710">
        <v>81.403416446861399</v>
      </c>
      <c r="N17" s="710">
        <v>117.45479845752067</v>
      </c>
      <c r="O17" s="711">
        <v>140.32685871993957</v>
      </c>
      <c r="P17" s="711">
        <v>103.90739870611637</v>
      </c>
      <c r="Q17" s="711">
        <v>104.35765489791852</v>
      </c>
      <c r="R17" s="711">
        <v>108.72692304819354</v>
      </c>
      <c r="S17" s="712">
        <v>100.16413379888061</v>
      </c>
      <c r="T17" s="713">
        <v>77.057917500804976</v>
      </c>
    </row>
    <row r="18" spans="1:20" s="602" customFormat="1" ht="14.25">
      <c r="A18" s="1031"/>
      <c r="B18" s="708" t="s">
        <v>25</v>
      </c>
      <c r="C18" s="709">
        <v>75.250566597229877</v>
      </c>
      <c r="D18" s="710">
        <v>76.024557563583215</v>
      </c>
      <c r="E18" s="710">
        <v>109.34951039975725</v>
      </c>
      <c r="F18" s="711">
        <v>85.016527186484041</v>
      </c>
      <c r="G18" s="711">
        <v>167.349062658571</v>
      </c>
      <c r="H18" s="711">
        <v>105.69974716578005</v>
      </c>
      <c r="I18" s="711">
        <v>104.6557797945961</v>
      </c>
      <c r="J18" s="711">
        <v>97.646943036027807</v>
      </c>
      <c r="K18" s="711">
        <v>98.034199696418639</v>
      </c>
      <c r="L18" s="711">
        <v>109.220089467793</v>
      </c>
      <c r="M18" s="710">
        <v>88.18417574850956</v>
      </c>
      <c r="N18" s="710">
        <v>105.35420616973551</v>
      </c>
      <c r="O18" s="711">
        <v>116.30490961709906</v>
      </c>
      <c r="P18" s="711">
        <v>91.09012120334387</v>
      </c>
      <c r="Q18" s="711">
        <v>91.626553879174338</v>
      </c>
      <c r="R18" s="711">
        <v>82.333336458496305</v>
      </c>
      <c r="S18" s="712">
        <v>81.545821427266191</v>
      </c>
      <c r="T18" s="713">
        <v>78.145140474641821</v>
      </c>
    </row>
    <row r="19" spans="1:20" s="602" customFormat="1" ht="14.25">
      <c r="A19" s="1031"/>
      <c r="B19" s="708" t="s">
        <v>26</v>
      </c>
      <c r="C19" s="709">
        <v>80.969977645135344</v>
      </c>
      <c r="D19" s="710">
        <v>152.76156162921691</v>
      </c>
      <c r="E19" s="710">
        <v>80.20671733528475</v>
      </c>
      <c r="F19" s="711">
        <v>92.861256447886049</v>
      </c>
      <c r="G19" s="711">
        <v>113.62164899286269</v>
      </c>
      <c r="H19" s="711">
        <v>92.351020486505774</v>
      </c>
      <c r="I19" s="711">
        <v>100.49477611030106</v>
      </c>
      <c r="J19" s="711">
        <v>99.338094926536613</v>
      </c>
      <c r="K19" s="711">
        <v>84.748252810773977</v>
      </c>
      <c r="L19" s="711">
        <v>94.901468065431956</v>
      </c>
      <c r="M19" s="710">
        <v>87.360158459365934</v>
      </c>
      <c r="N19" s="710">
        <v>103.65850058960039</v>
      </c>
      <c r="O19" s="711">
        <v>106.65606539457131</v>
      </c>
      <c r="P19" s="711">
        <v>89.681940087397436</v>
      </c>
      <c r="Q19" s="711">
        <v>93.017448115723639</v>
      </c>
      <c r="R19" s="711">
        <v>99.557163333582736</v>
      </c>
      <c r="S19" s="712">
        <v>92.622133279573404</v>
      </c>
      <c r="T19" s="713">
        <v>91.604701057917524</v>
      </c>
    </row>
    <row r="20" spans="1:20" s="602" customFormat="1" ht="14.25">
      <c r="A20" s="1031"/>
      <c r="B20" s="708" t="s">
        <v>27</v>
      </c>
      <c r="C20" s="709">
        <v>72.877095719869601</v>
      </c>
      <c r="D20" s="710">
        <v>143.29076187098681</v>
      </c>
      <c r="E20" s="710">
        <v>79.374486952156758</v>
      </c>
      <c r="F20" s="711">
        <v>84.123315917462421</v>
      </c>
      <c r="G20" s="711">
        <v>112.64319801123028</v>
      </c>
      <c r="H20" s="711">
        <v>95.596988386836372</v>
      </c>
      <c r="I20" s="711">
        <v>98.002186089639991</v>
      </c>
      <c r="J20" s="711">
        <v>84.970344893034081</v>
      </c>
      <c r="K20" s="711">
        <v>107.60651643629875</v>
      </c>
      <c r="L20" s="711">
        <v>103.34872814824669</v>
      </c>
      <c r="M20" s="710">
        <v>78.351480173499539</v>
      </c>
      <c r="N20" s="710">
        <v>92.543838659085964</v>
      </c>
      <c r="O20" s="711">
        <v>99.093577151987333</v>
      </c>
      <c r="P20" s="711">
        <v>94.514980239272106</v>
      </c>
      <c r="Q20" s="711">
        <v>98.057479614249161</v>
      </c>
      <c r="R20" s="711">
        <v>99.020667900037864</v>
      </c>
      <c r="S20" s="712">
        <v>120.31779381177923</v>
      </c>
      <c r="T20" s="713">
        <v>86.570882378418631</v>
      </c>
    </row>
    <row r="21" spans="1:20" s="602" customFormat="1" ht="14.25">
      <c r="A21" s="1031"/>
      <c r="B21" s="708" t="s">
        <v>28</v>
      </c>
      <c r="C21" s="709">
        <v>84.5170260536824</v>
      </c>
      <c r="D21" s="710">
        <v>399.87785443446035</v>
      </c>
      <c r="E21" s="710">
        <v>112.6362133998861</v>
      </c>
      <c r="F21" s="711">
        <v>83.112304643183748</v>
      </c>
      <c r="G21" s="711">
        <v>106.30768048301191</v>
      </c>
      <c r="H21" s="711">
        <v>95.449653299076374</v>
      </c>
      <c r="I21" s="711">
        <v>102.70532704109164</v>
      </c>
      <c r="J21" s="711">
        <v>94.906002985613299</v>
      </c>
      <c r="K21" s="711">
        <v>103.47844545934694</v>
      </c>
      <c r="L21" s="711">
        <v>95.842970238177699</v>
      </c>
      <c r="M21" s="710">
        <v>80.677825333473336</v>
      </c>
      <c r="N21" s="710">
        <v>92.039914137729824</v>
      </c>
      <c r="O21" s="711">
        <v>107.9608315759811</v>
      </c>
      <c r="P21" s="711">
        <v>104.0145074728017</v>
      </c>
      <c r="Q21" s="711">
        <v>97.776867478563673</v>
      </c>
      <c r="R21" s="711">
        <v>77.79486258781597</v>
      </c>
      <c r="S21" s="712">
        <v>85.301717634935059</v>
      </c>
      <c r="T21" s="713">
        <v>81.598500874107899</v>
      </c>
    </row>
    <row r="22" spans="1:20" s="602" customFormat="1" ht="14.25">
      <c r="A22" s="1031"/>
      <c r="B22" s="708" t="s">
        <v>29</v>
      </c>
      <c r="C22" s="709">
        <v>75.2228105883474</v>
      </c>
      <c r="D22" s="710">
        <v>126.82105868697342</v>
      </c>
      <c r="E22" s="710">
        <v>93.195443087047508</v>
      </c>
      <c r="F22" s="711">
        <v>100.69690466830453</v>
      </c>
      <c r="G22" s="711">
        <v>124.58071065764329</v>
      </c>
      <c r="H22" s="711">
        <v>83.14859148610978</v>
      </c>
      <c r="I22" s="711">
        <v>96.213263742288888</v>
      </c>
      <c r="J22" s="711">
        <v>99.355631386465433</v>
      </c>
      <c r="K22" s="711">
        <v>92.710415256475869</v>
      </c>
      <c r="L22" s="711">
        <v>100.70308383538563</v>
      </c>
      <c r="M22" s="710">
        <v>91.431679133879328</v>
      </c>
      <c r="N22" s="710">
        <v>96.8433295559485</v>
      </c>
      <c r="O22" s="711">
        <v>103.81407175521376</v>
      </c>
      <c r="P22" s="711">
        <v>102.84117367125123</v>
      </c>
      <c r="Q22" s="711">
        <v>90.604548985379978</v>
      </c>
      <c r="R22" s="711">
        <v>98.854806253189324</v>
      </c>
      <c r="S22" s="712">
        <v>90.618870967741429</v>
      </c>
      <c r="T22" s="713">
        <v>101.29964783080632</v>
      </c>
    </row>
    <row r="23" spans="1:20" s="602" customFormat="1" ht="14.25">
      <c r="A23" s="1031"/>
      <c r="B23" s="708" t="s">
        <v>30</v>
      </c>
      <c r="C23" s="709">
        <v>64.236316934970731</v>
      </c>
      <c r="D23" s="710">
        <v>189.06718491980047</v>
      </c>
      <c r="E23" s="710">
        <v>115.18946537047742</v>
      </c>
      <c r="F23" s="711">
        <v>88.695036879345921</v>
      </c>
      <c r="G23" s="711">
        <v>124.64560759604791</v>
      </c>
      <c r="H23" s="711">
        <v>107.33635494628795</v>
      </c>
      <c r="I23" s="711">
        <v>96.403193279332001</v>
      </c>
      <c r="J23" s="711">
        <v>81.460791055418611</v>
      </c>
      <c r="K23" s="711">
        <v>96.664355853468848</v>
      </c>
      <c r="L23" s="711">
        <v>121.65974542488776</v>
      </c>
      <c r="M23" s="710">
        <v>84.528483019935436</v>
      </c>
      <c r="N23" s="710">
        <v>123.61042934313457</v>
      </c>
      <c r="O23" s="711">
        <v>121.63660339495918</v>
      </c>
      <c r="P23" s="711">
        <v>107.8881020450717</v>
      </c>
      <c r="Q23" s="711">
        <v>92.255013743989664</v>
      </c>
      <c r="R23" s="711">
        <v>97.383141207836204</v>
      </c>
      <c r="S23" s="712">
        <v>94.725418085051288</v>
      </c>
      <c r="T23" s="713">
        <v>78.32504841354104</v>
      </c>
    </row>
    <row r="24" spans="1:20" s="602" customFormat="1" ht="14.25">
      <c r="A24" s="1031"/>
      <c r="B24" s="708" t="s">
        <v>31</v>
      </c>
      <c r="C24" s="709">
        <v>66.917585234471204</v>
      </c>
      <c r="D24" s="710">
        <v>103.27830088254252</v>
      </c>
      <c r="E24" s="710">
        <v>110.25704568992154</v>
      </c>
      <c r="F24" s="711">
        <v>98.01480659767455</v>
      </c>
      <c r="G24" s="711">
        <v>165.17601476826061</v>
      </c>
      <c r="H24" s="711">
        <v>101.80488151345635</v>
      </c>
      <c r="I24" s="711">
        <v>103.70381365418065</v>
      </c>
      <c r="J24" s="711">
        <v>96.071111898180561</v>
      </c>
      <c r="K24" s="711">
        <v>94.223274047861366</v>
      </c>
      <c r="L24" s="711">
        <v>105.12242566690087</v>
      </c>
      <c r="M24" s="710">
        <v>86.264433966178416</v>
      </c>
      <c r="N24" s="710">
        <v>105.11654244793391</v>
      </c>
      <c r="O24" s="711">
        <v>113.56672487685266</v>
      </c>
      <c r="P24" s="711">
        <v>93.274175289450767</v>
      </c>
      <c r="Q24" s="711">
        <v>81.624725344089029</v>
      </c>
      <c r="R24" s="711">
        <v>83.530594657742654</v>
      </c>
      <c r="S24" s="712">
        <v>81.515667543397868</v>
      </c>
      <c r="T24" s="713">
        <v>87.377132263203166</v>
      </c>
    </row>
    <row r="25" spans="1:20" s="602" customFormat="1" ht="14.25">
      <c r="A25" s="1031"/>
      <c r="B25" s="708" t="s">
        <v>32</v>
      </c>
      <c r="C25" s="709">
        <v>74.477117913300461</v>
      </c>
      <c r="D25" s="710">
        <v>143.86172541463424</v>
      </c>
      <c r="E25" s="710">
        <v>107.3299464069992</v>
      </c>
      <c r="F25" s="711">
        <v>113.1569894707284</v>
      </c>
      <c r="G25" s="711">
        <v>125.45660960153835</v>
      </c>
      <c r="H25" s="711">
        <v>116.83722284539262</v>
      </c>
      <c r="I25" s="711">
        <v>97.569388211209812</v>
      </c>
      <c r="J25" s="711">
        <v>93.612735626007961</v>
      </c>
      <c r="K25" s="711">
        <v>91.6701864351285</v>
      </c>
      <c r="L25" s="711">
        <v>101.71150828017461</v>
      </c>
      <c r="M25" s="710">
        <v>77.039755667066117</v>
      </c>
      <c r="N25" s="710">
        <v>123.30298477993136</v>
      </c>
      <c r="O25" s="711">
        <v>131.75218849148465</v>
      </c>
      <c r="P25" s="711">
        <v>131.41071461463443</v>
      </c>
      <c r="Q25" s="711">
        <v>101.96301403742147</v>
      </c>
      <c r="R25" s="711">
        <v>111.07330339157193</v>
      </c>
      <c r="S25" s="712">
        <v>103.94156289754631</v>
      </c>
      <c r="T25" s="713">
        <v>107.95570545200903</v>
      </c>
    </row>
    <row r="26" spans="1:20" s="602" customFormat="1" ht="14.25">
      <c r="A26" s="1031"/>
      <c r="B26" s="708" t="s">
        <v>33</v>
      </c>
      <c r="C26" s="709">
        <v>58.740440169027316</v>
      </c>
      <c r="D26" s="710">
        <v>121.20680233149224</v>
      </c>
      <c r="E26" s="710">
        <v>96.314948090873543</v>
      </c>
      <c r="F26" s="711">
        <v>88.236501905593414</v>
      </c>
      <c r="G26" s="711">
        <v>130.93051901643122</v>
      </c>
      <c r="H26" s="711">
        <v>90.464415346498072</v>
      </c>
      <c r="I26" s="711">
        <v>110.1753553927868</v>
      </c>
      <c r="J26" s="711">
        <v>99.555534171967608</v>
      </c>
      <c r="K26" s="711">
        <v>88.712099570717484</v>
      </c>
      <c r="L26" s="711">
        <v>109.53986365360213</v>
      </c>
      <c r="M26" s="710">
        <v>96.713868558227233</v>
      </c>
      <c r="N26" s="710">
        <v>122.9655441064983</v>
      </c>
      <c r="O26" s="711">
        <v>109.65022370199651</v>
      </c>
      <c r="P26" s="711">
        <v>111.5536277809946</v>
      </c>
      <c r="Q26" s="711">
        <v>94.772840572336648</v>
      </c>
      <c r="R26" s="711">
        <v>83.491187876074903</v>
      </c>
      <c r="S26" s="712">
        <v>104.7541331240986</v>
      </c>
      <c r="T26" s="713">
        <v>93.161482072337819</v>
      </c>
    </row>
    <row r="27" spans="1:20" s="602" customFormat="1" ht="15" thickBot="1">
      <c r="A27" s="1031"/>
      <c r="B27" s="726" t="s">
        <v>34</v>
      </c>
      <c r="C27" s="727">
        <v>58.514939368649365</v>
      </c>
      <c r="D27" s="728">
        <v>122.95796617877015</v>
      </c>
      <c r="E27" s="728">
        <v>117.5170194091252</v>
      </c>
      <c r="F27" s="729">
        <v>95.797255299331056</v>
      </c>
      <c r="G27" s="729">
        <v>117.0825111457323</v>
      </c>
      <c r="H27" s="729">
        <v>124.94777530514386</v>
      </c>
      <c r="I27" s="729">
        <v>99.295364875666252</v>
      </c>
      <c r="J27" s="729">
        <v>101.04039892553006</v>
      </c>
      <c r="K27" s="729">
        <v>88.289360289732613</v>
      </c>
      <c r="L27" s="729">
        <v>98.706587070164616</v>
      </c>
      <c r="M27" s="728">
        <v>73.562827075378934</v>
      </c>
      <c r="N27" s="728">
        <v>132.74971915653808</v>
      </c>
      <c r="O27" s="729">
        <v>129.50014591363873</v>
      </c>
      <c r="P27" s="729">
        <v>116.97973075479989</v>
      </c>
      <c r="Q27" s="729">
        <v>100.54614275790969</v>
      </c>
      <c r="R27" s="729">
        <v>106.61598303999232</v>
      </c>
      <c r="S27" s="730">
        <v>119.69404011489677</v>
      </c>
      <c r="T27" s="731">
        <v>95.755198024239448</v>
      </c>
    </row>
    <row r="28" spans="1:20" s="602" customFormat="1" ht="14.25">
      <c r="A28" s="1030">
        <v>2002</v>
      </c>
      <c r="B28" s="702" t="s">
        <v>23</v>
      </c>
      <c r="C28" s="703">
        <v>78.941343608827097</v>
      </c>
      <c r="D28" s="704">
        <v>173.55637369101683</v>
      </c>
      <c r="E28" s="704">
        <v>88.535810598929245</v>
      </c>
      <c r="F28" s="705">
        <v>94.929463465178173</v>
      </c>
      <c r="G28" s="705">
        <v>138.85230829319877</v>
      </c>
      <c r="H28" s="705">
        <v>158.24167571134552</v>
      </c>
      <c r="I28" s="705">
        <v>125.26434073373545</v>
      </c>
      <c r="J28" s="705">
        <v>93.095601180234297</v>
      </c>
      <c r="K28" s="705">
        <v>84.156169274790855</v>
      </c>
      <c r="L28" s="705">
        <v>92.365198266344052</v>
      </c>
      <c r="M28" s="704">
        <v>69.833130262829116</v>
      </c>
      <c r="N28" s="704">
        <v>123.55212356491052</v>
      </c>
      <c r="O28" s="705">
        <v>92.076019739842678</v>
      </c>
      <c r="P28" s="705">
        <v>120.16670867574668</v>
      </c>
      <c r="Q28" s="705">
        <v>98.866850060214446</v>
      </c>
      <c r="R28" s="705">
        <v>88.938899491749538</v>
      </c>
      <c r="S28" s="706">
        <v>127.72743093530912</v>
      </c>
      <c r="T28" s="707">
        <v>122.62855805044792</v>
      </c>
    </row>
    <row r="29" spans="1:20" s="602" customFormat="1" ht="14.25">
      <c r="A29" s="1031"/>
      <c r="B29" s="708" t="s">
        <v>24</v>
      </c>
      <c r="C29" s="709">
        <v>78.746897345461846</v>
      </c>
      <c r="D29" s="710">
        <v>182.7000238532415</v>
      </c>
      <c r="E29" s="710">
        <v>82.357709625922652</v>
      </c>
      <c r="F29" s="711">
        <v>77.843704762948747</v>
      </c>
      <c r="G29" s="711">
        <v>117.91927369546565</v>
      </c>
      <c r="H29" s="711">
        <v>153.1841769409709</v>
      </c>
      <c r="I29" s="711">
        <v>103.73723917929945</v>
      </c>
      <c r="J29" s="711">
        <v>124.83242904210971</v>
      </c>
      <c r="K29" s="711">
        <v>92.597717344703739</v>
      </c>
      <c r="L29" s="711">
        <v>95.33813562119056</v>
      </c>
      <c r="M29" s="710">
        <v>80.365486224687132</v>
      </c>
      <c r="N29" s="710">
        <v>120.65191807122685</v>
      </c>
      <c r="O29" s="711">
        <v>113.43308234307226</v>
      </c>
      <c r="P29" s="711">
        <v>85.009272615899548</v>
      </c>
      <c r="Q29" s="711">
        <v>107.9066224055494</v>
      </c>
      <c r="R29" s="711">
        <v>106.39946073654612</v>
      </c>
      <c r="S29" s="712">
        <v>129.04754846981626</v>
      </c>
      <c r="T29" s="713">
        <v>87.936992869603486</v>
      </c>
    </row>
    <row r="30" spans="1:20" s="602" customFormat="1" ht="14.25">
      <c r="A30" s="1031"/>
      <c r="B30" s="708" t="s">
        <v>25</v>
      </c>
      <c r="C30" s="709">
        <v>68.940851862184147</v>
      </c>
      <c r="D30" s="710">
        <v>132.73422436246014</v>
      </c>
      <c r="E30" s="710">
        <v>126.48221794573433</v>
      </c>
      <c r="F30" s="711">
        <v>77.469273417357542</v>
      </c>
      <c r="G30" s="711">
        <v>124.77491374398586</v>
      </c>
      <c r="H30" s="711">
        <v>218.24502541697947</v>
      </c>
      <c r="I30" s="711">
        <v>110.55088876600064</v>
      </c>
      <c r="J30" s="711">
        <v>111.64696191406118</v>
      </c>
      <c r="K30" s="711">
        <v>95.005965923358659</v>
      </c>
      <c r="L30" s="711">
        <v>93.795352451470947</v>
      </c>
      <c r="M30" s="710">
        <v>80.379306561154579</v>
      </c>
      <c r="N30" s="710">
        <v>125.06412288829989</v>
      </c>
      <c r="O30" s="711">
        <v>121.23736979392331</v>
      </c>
      <c r="P30" s="711">
        <v>106.61488254767519</v>
      </c>
      <c r="Q30" s="711">
        <v>109.12053927923098</v>
      </c>
      <c r="R30" s="711">
        <v>93.767430309079955</v>
      </c>
      <c r="S30" s="712">
        <v>92.10498483866904</v>
      </c>
      <c r="T30" s="713">
        <v>59.043897548774446</v>
      </c>
    </row>
    <row r="31" spans="1:20" s="602" customFormat="1" ht="14.25">
      <c r="A31" s="1031"/>
      <c r="B31" s="708" t="s">
        <v>26</v>
      </c>
      <c r="C31" s="709">
        <v>75.009425324153739</v>
      </c>
      <c r="D31" s="710">
        <v>179.74628690272218</v>
      </c>
      <c r="E31" s="710">
        <v>78.708555105004748</v>
      </c>
      <c r="F31" s="711">
        <v>77.912788230743246</v>
      </c>
      <c r="G31" s="711">
        <v>124.13553945803891</v>
      </c>
      <c r="H31" s="711">
        <v>143.5072120016695</v>
      </c>
      <c r="I31" s="711">
        <v>102.23449183456361</v>
      </c>
      <c r="J31" s="711">
        <v>105.49594515495444</v>
      </c>
      <c r="K31" s="711">
        <v>88.150299629613485</v>
      </c>
      <c r="L31" s="711">
        <v>108.10939765224732</v>
      </c>
      <c r="M31" s="710">
        <v>86.411891336688811</v>
      </c>
      <c r="N31" s="710">
        <v>101.5680354343792</v>
      </c>
      <c r="O31" s="711">
        <v>67.60634228820183</v>
      </c>
      <c r="P31" s="711">
        <v>95.359453187811155</v>
      </c>
      <c r="Q31" s="711">
        <v>55.364947681914053</v>
      </c>
      <c r="R31" s="711">
        <v>85.796955373139127</v>
      </c>
      <c r="S31" s="712">
        <v>94.017826030330326</v>
      </c>
      <c r="T31" s="713">
        <v>75.049148974449054</v>
      </c>
    </row>
    <row r="32" spans="1:20" s="602" customFormat="1" ht="14.25">
      <c r="A32" s="1031"/>
      <c r="B32" s="708" t="s">
        <v>27</v>
      </c>
      <c r="C32" s="709">
        <v>80.837869358150783</v>
      </c>
      <c r="D32" s="710">
        <v>167.16343329592473</v>
      </c>
      <c r="E32" s="710">
        <v>70.824405101210957</v>
      </c>
      <c r="F32" s="711">
        <v>80.603519642206905</v>
      </c>
      <c r="G32" s="711">
        <v>124.33778958186501</v>
      </c>
      <c r="H32" s="711">
        <v>134.79351511116502</v>
      </c>
      <c r="I32" s="711">
        <v>103.31379932262963</v>
      </c>
      <c r="J32" s="711">
        <v>127.92815863481269</v>
      </c>
      <c r="K32" s="711">
        <v>86.067487787718349</v>
      </c>
      <c r="L32" s="711">
        <v>104.74978522017757</v>
      </c>
      <c r="M32" s="710">
        <v>82.062071610129038</v>
      </c>
      <c r="N32" s="710">
        <v>110.47466429321071</v>
      </c>
      <c r="O32" s="711">
        <v>71.785737841435065</v>
      </c>
      <c r="P32" s="711">
        <v>93.709547705601565</v>
      </c>
      <c r="Q32" s="711">
        <v>89.142505238973641</v>
      </c>
      <c r="R32" s="711">
        <v>95.128413343432996</v>
      </c>
      <c r="S32" s="712">
        <v>141.82417007503534</v>
      </c>
      <c r="T32" s="713">
        <v>94.426098358376734</v>
      </c>
    </row>
    <row r="33" spans="1:20" s="602" customFormat="1" ht="14.25">
      <c r="A33" s="1031"/>
      <c r="B33" s="708" t="s">
        <v>28</v>
      </c>
      <c r="C33" s="709">
        <v>64.890438765204124</v>
      </c>
      <c r="D33" s="710">
        <v>150.81972278344639</v>
      </c>
      <c r="E33" s="710">
        <v>73.001847506457679</v>
      </c>
      <c r="F33" s="711">
        <v>86.919076116705924</v>
      </c>
      <c r="G33" s="711">
        <v>121.05896527250638</v>
      </c>
      <c r="H33" s="711">
        <v>142.99752683617112</v>
      </c>
      <c r="I33" s="711">
        <v>99.531962772111427</v>
      </c>
      <c r="J33" s="711">
        <v>97.664832784037202</v>
      </c>
      <c r="K33" s="711">
        <v>111.33071981307164</v>
      </c>
      <c r="L33" s="711">
        <v>116.52034991385192</v>
      </c>
      <c r="M33" s="710">
        <v>74.041929088822982</v>
      </c>
      <c r="N33" s="710">
        <v>98.196734580216159</v>
      </c>
      <c r="O33" s="711">
        <v>107.52371932955766</v>
      </c>
      <c r="P33" s="711">
        <v>94.976629075986594</v>
      </c>
      <c r="Q33" s="711">
        <v>106.42974354387924</v>
      </c>
      <c r="R33" s="711">
        <v>97.820769320938751</v>
      </c>
      <c r="S33" s="712">
        <v>125.59370778050487</v>
      </c>
      <c r="T33" s="713">
        <v>86.981844148861782</v>
      </c>
    </row>
    <row r="34" spans="1:20" s="602" customFormat="1" ht="14.25">
      <c r="A34" s="1031"/>
      <c r="B34" s="708" t="s">
        <v>29</v>
      </c>
      <c r="C34" s="709">
        <v>84.399529422429808</v>
      </c>
      <c r="D34" s="710">
        <v>216.47247172666329</v>
      </c>
      <c r="E34" s="710">
        <v>109.59441737224157</v>
      </c>
      <c r="F34" s="711">
        <v>82.182952952052517</v>
      </c>
      <c r="G34" s="711">
        <v>109.9926736937725</v>
      </c>
      <c r="H34" s="711">
        <v>144.47811023456859</v>
      </c>
      <c r="I34" s="711">
        <v>104.8217575739377</v>
      </c>
      <c r="J34" s="711">
        <v>39.425551205722897</v>
      </c>
      <c r="K34" s="711">
        <v>109.31186382205556</v>
      </c>
      <c r="L34" s="711">
        <v>109.67758718811915</v>
      </c>
      <c r="M34" s="710">
        <v>81.676870991825496</v>
      </c>
      <c r="N34" s="710">
        <v>91.204891444841152</v>
      </c>
      <c r="O34" s="711">
        <v>100.4028586502799</v>
      </c>
      <c r="P34" s="711">
        <v>111.22858814965528</v>
      </c>
      <c r="Q34" s="711">
        <v>97.848453459958321</v>
      </c>
      <c r="R34" s="711">
        <v>69.179944158279511</v>
      </c>
      <c r="S34" s="712">
        <v>116.35740402576398</v>
      </c>
      <c r="T34" s="713">
        <v>107.22468728294798</v>
      </c>
    </row>
    <row r="35" spans="1:20" s="602" customFormat="1" ht="14.25">
      <c r="A35" s="1031"/>
      <c r="B35" s="708" t="s">
        <v>30</v>
      </c>
      <c r="C35" s="709">
        <v>78.300160293905591</v>
      </c>
      <c r="D35" s="710">
        <v>138.23308657596712</v>
      </c>
      <c r="E35" s="710">
        <v>106.32782885880103</v>
      </c>
      <c r="F35" s="711">
        <v>96.487349931816439</v>
      </c>
      <c r="G35" s="711">
        <v>128.3987908976047</v>
      </c>
      <c r="H35" s="711">
        <v>136.84839865114168</v>
      </c>
      <c r="I35" s="711">
        <v>127.95856260170213</v>
      </c>
      <c r="J35" s="711">
        <v>85.410285463091711</v>
      </c>
      <c r="K35" s="711">
        <v>101.15450260932907</v>
      </c>
      <c r="L35" s="711">
        <v>111.72340459220327</v>
      </c>
      <c r="M35" s="710">
        <v>93.854216301763657</v>
      </c>
      <c r="N35" s="710">
        <v>97.683023374298116</v>
      </c>
      <c r="O35" s="711">
        <v>133.97860707122427</v>
      </c>
      <c r="P35" s="711">
        <v>107.48341222233464</v>
      </c>
      <c r="Q35" s="711">
        <v>92.285443532716627</v>
      </c>
      <c r="R35" s="711">
        <v>81.960956063345037</v>
      </c>
      <c r="S35" s="712">
        <v>121.73159716838819</v>
      </c>
      <c r="T35" s="713">
        <v>115.36871691460884</v>
      </c>
    </row>
    <row r="36" spans="1:20" s="602" customFormat="1" ht="14.25">
      <c r="A36" s="1031"/>
      <c r="B36" s="708" t="s">
        <v>31</v>
      </c>
      <c r="C36" s="709">
        <v>73.701524940331922</v>
      </c>
      <c r="D36" s="710">
        <v>206.31364534589491</v>
      </c>
      <c r="E36" s="710">
        <v>112.19331648434981</v>
      </c>
      <c r="F36" s="711">
        <v>98.244241065966847</v>
      </c>
      <c r="G36" s="711">
        <v>123.62180169296863</v>
      </c>
      <c r="H36" s="711">
        <v>188.1566310526741</v>
      </c>
      <c r="I36" s="711">
        <v>126.73110700039152</v>
      </c>
      <c r="J36" s="711">
        <v>88.05912279013593</v>
      </c>
      <c r="K36" s="711">
        <v>101.32120871278119</v>
      </c>
      <c r="L36" s="711">
        <v>129.71764087615398</v>
      </c>
      <c r="M36" s="710">
        <v>85.011881385013581</v>
      </c>
      <c r="N36" s="710">
        <v>123.1436110150479</v>
      </c>
      <c r="O36" s="711">
        <v>215.2173964759919</v>
      </c>
      <c r="P36" s="711">
        <v>110.97566628405295</v>
      </c>
      <c r="Q36" s="711">
        <v>100.7367714469044</v>
      </c>
      <c r="R36" s="711">
        <v>84.077631975928782</v>
      </c>
      <c r="S36" s="712">
        <v>168.31564317224479</v>
      </c>
      <c r="T36" s="713">
        <v>141.57730034596216</v>
      </c>
    </row>
    <row r="37" spans="1:20" s="602" customFormat="1" ht="14.25">
      <c r="A37" s="1031"/>
      <c r="B37" s="708" t="s">
        <v>32</v>
      </c>
      <c r="C37" s="709">
        <v>87.579899160995751</v>
      </c>
      <c r="D37" s="710">
        <v>119.04732899826919</v>
      </c>
      <c r="E37" s="710">
        <v>108.52370985190748</v>
      </c>
      <c r="F37" s="711">
        <v>97.807352707699692</v>
      </c>
      <c r="G37" s="711">
        <v>173.83849141071047</v>
      </c>
      <c r="H37" s="711">
        <v>177.41966026795956</v>
      </c>
      <c r="I37" s="711">
        <v>138.96908120795169</v>
      </c>
      <c r="J37" s="711">
        <v>95.127242182423984</v>
      </c>
      <c r="K37" s="711">
        <v>98.208855514076049</v>
      </c>
      <c r="L37" s="711">
        <v>114.68965944663516</v>
      </c>
      <c r="M37" s="710">
        <v>87.634361200372794</v>
      </c>
      <c r="N37" s="710">
        <v>87.980965725142696</v>
      </c>
      <c r="O37" s="711">
        <v>78.13680161202268</v>
      </c>
      <c r="P37" s="711">
        <v>91.570797294782409</v>
      </c>
      <c r="Q37" s="711">
        <v>87.831608186387186</v>
      </c>
      <c r="R37" s="711">
        <v>78.482695707554768</v>
      </c>
      <c r="S37" s="712">
        <v>120.03970802734629</v>
      </c>
      <c r="T37" s="713">
        <v>114.90374572596238</v>
      </c>
    </row>
    <row r="38" spans="1:20" s="602" customFormat="1" ht="14.25">
      <c r="A38" s="1031"/>
      <c r="B38" s="708" t="s">
        <v>33</v>
      </c>
      <c r="C38" s="709">
        <v>80.524733065972896</v>
      </c>
      <c r="D38" s="710">
        <v>126.94492352520841</v>
      </c>
      <c r="E38" s="710">
        <v>120.26259692751617</v>
      </c>
      <c r="F38" s="711">
        <v>89.926607180511141</v>
      </c>
      <c r="G38" s="711">
        <v>112.89515621996991</v>
      </c>
      <c r="H38" s="711">
        <v>200.94688976840246</v>
      </c>
      <c r="I38" s="711">
        <v>130.81922323771144</v>
      </c>
      <c r="J38" s="711">
        <v>98.397440742973501</v>
      </c>
      <c r="K38" s="711">
        <v>91.229997415756586</v>
      </c>
      <c r="L38" s="711">
        <v>105.60301013413581</v>
      </c>
      <c r="M38" s="710">
        <v>71.622243251373575</v>
      </c>
      <c r="N38" s="710">
        <v>127.07250826328138</v>
      </c>
      <c r="O38" s="711">
        <v>276.86874757101378</v>
      </c>
      <c r="P38" s="711">
        <v>124.69962974596949</v>
      </c>
      <c r="Q38" s="711">
        <v>103.66060227173439</v>
      </c>
      <c r="R38" s="711">
        <v>103.65283148180968</v>
      </c>
      <c r="S38" s="712">
        <v>153.63275408928155</v>
      </c>
      <c r="T38" s="713">
        <v>104.67504962346975</v>
      </c>
    </row>
    <row r="39" spans="1:20" s="602" customFormat="1" ht="15" thickBot="1">
      <c r="A39" s="1032"/>
      <c r="B39" s="714" t="s">
        <v>34</v>
      </c>
      <c r="C39" s="715">
        <v>70.067021935624112</v>
      </c>
      <c r="D39" s="716">
        <v>122.76270482867169</v>
      </c>
      <c r="E39" s="716">
        <v>86.692835574764374</v>
      </c>
      <c r="F39" s="717">
        <v>94.958217164990018</v>
      </c>
      <c r="G39" s="717">
        <v>127.87484248883646</v>
      </c>
      <c r="H39" s="717">
        <v>130.7710356015964</v>
      </c>
      <c r="I39" s="717">
        <v>146.35368029606482</v>
      </c>
      <c r="J39" s="717">
        <v>93.831799204987135</v>
      </c>
      <c r="K39" s="717">
        <v>78.784237626674482</v>
      </c>
      <c r="L39" s="717">
        <v>120.09252313915084</v>
      </c>
      <c r="M39" s="716">
        <v>96.948186480408182</v>
      </c>
      <c r="N39" s="716">
        <v>122.2327151434589</v>
      </c>
      <c r="O39" s="717">
        <v>89.066850719773157</v>
      </c>
      <c r="P39" s="717">
        <v>119.61764753589421</v>
      </c>
      <c r="Q39" s="717">
        <v>97.573057804000825</v>
      </c>
      <c r="R39" s="717">
        <v>80.481431669081786</v>
      </c>
      <c r="S39" s="718">
        <v>112.44103816219635</v>
      </c>
      <c r="T39" s="719">
        <v>95.718011364208962</v>
      </c>
    </row>
    <row r="40" spans="1:20" s="602" customFormat="1" ht="14.25">
      <c r="A40" s="1031">
        <v>2003</v>
      </c>
      <c r="B40" s="720" t="s">
        <v>23</v>
      </c>
      <c r="C40" s="721">
        <v>61.764958660257939</v>
      </c>
      <c r="D40" s="722">
        <v>138.99098215541741</v>
      </c>
      <c r="E40" s="722">
        <v>86.597823451046878</v>
      </c>
      <c r="F40" s="723">
        <v>88.828282616044945</v>
      </c>
      <c r="G40" s="723">
        <v>111.34787709312816</v>
      </c>
      <c r="H40" s="723">
        <v>227.73406425692789</v>
      </c>
      <c r="I40" s="723">
        <v>127.538182482637</v>
      </c>
      <c r="J40" s="723">
        <v>86.051809119285721</v>
      </c>
      <c r="K40" s="723">
        <v>67.945658849056869</v>
      </c>
      <c r="L40" s="723">
        <v>115.4245114095333</v>
      </c>
      <c r="M40" s="722">
        <v>80.918297284553731</v>
      </c>
      <c r="N40" s="722">
        <v>78.367231970164852</v>
      </c>
      <c r="O40" s="723">
        <v>129.69333114004883</v>
      </c>
      <c r="P40" s="723">
        <v>134.59534546888378</v>
      </c>
      <c r="Q40" s="723">
        <v>107.62092734322459</v>
      </c>
      <c r="R40" s="723">
        <v>109.25275426345995</v>
      </c>
      <c r="S40" s="724">
        <v>112.67164076781219</v>
      </c>
      <c r="T40" s="725">
        <v>83.859951771556808</v>
      </c>
    </row>
    <row r="41" spans="1:20" s="602" customFormat="1" ht="14.25">
      <c r="A41" s="1031"/>
      <c r="B41" s="708" t="s">
        <v>24</v>
      </c>
      <c r="C41" s="709">
        <v>59.2317447471126</v>
      </c>
      <c r="D41" s="710">
        <v>196.60251620419857</v>
      </c>
      <c r="E41" s="710">
        <v>54.671088885802966</v>
      </c>
      <c r="F41" s="711">
        <v>95.294950643839428</v>
      </c>
      <c r="G41" s="711">
        <v>112.87703902286364</v>
      </c>
      <c r="H41" s="711">
        <v>213.90737372874113</v>
      </c>
      <c r="I41" s="711">
        <v>163.72616981346806</v>
      </c>
      <c r="J41" s="711">
        <v>73.14806613198752</v>
      </c>
      <c r="K41" s="711">
        <v>69.202709345006099</v>
      </c>
      <c r="L41" s="711">
        <v>81.961833609441157</v>
      </c>
      <c r="M41" s="710">
        <v>79.901138551677619</v>
      </c>
      <c r="N41" s="710">
        <v>69.607142282973385</v>
      </c>
      <c r="O41" s="711">
        <v>107.24238967138307</v>
      </c>
      <c r="P41" s="711">
        <v>115.35057457722966</v>
      </c>
      <c r="Q41" s="711">
        <v>101.44286709549625</v>
      </c>
      <c r="R41" s="711">
        <v>69.460161801939563</v>
      </c>
      <c r="S41" s="712">
        <v>99.258200412091384</v>
      </c>
      <c r="T41" s="713">
        <v>82.116116456496584</v>
      </c>
    </row>
    <row r="42" spans="1:20" s="602" customFormat="1" ht="14.25">
      <c r="A42" s="1031"/>
      <c r="B42" s="708" t="s">
        <v>25</v>
      </c>
      <c r="C42" s="709">
        <v>39.60980373625663</v>
      </c>
      <c r="D42" s="710">
        <v>65.585112485792834</v>
      </c>
      <c r="E42" s="710">
        <v>71.591029186739107</v>
      </c>
      <c r="F42" s="711">
        <v>109.41929595446574</v>
      </c>
      <c r="G42" s="711">
        <v>147.47700576332008</v>
      </c>
      <c r="H42" s="711">
        <v>186.69466854822215</v>
      </c>
      <c r="I42" s="711">
        <v>159.22086580888978</v>
      </c>
      <c r="J42" s="711">
        <v>91.376421742096966</v>
      </c>
      <c r="K42" s="711">
        <v>77.617032955767584</v>
      </c>
      <c r="L42" s="711">
        <v>149.24990514379698</v>
      </c>
      <c r="M42" s="710">
        <v>87.467667539344845</v>
      </c>
      <c r="N42" s="710">
        <v>75.838183705805946</v>
      </c>
      <c r="O42" s="711">
        <v>110.08322573700346</v>
      </c>
      <c r="P42" s="711">
        <v>107.24225823910575</v>
      </c>
      <c r="Q42" s="711">
        <v>135.09345835641994</v>
      </c>
      <c r="R42" s="711">
        <v>75.499706640746851</v>
      </c>
      <c r="S42" s="712">
        <v>96.272373067917584</v>
      </c>
      <c r="T42" s="713">
        <v>95.530555551603996</v>
      </c>
    </row>
    <row r="43" spans="1:20" s="602" customFormat="1" ht="14.25">
      <c r="A43" s="1031"/>
      <c r="B43" s="708" t="s">
        <v>26</v>
      </c>
      <c r="C43" s="709">
        <v>57.276866216875277</v>
      </c>
      <c r="D43" s="710">
        <v>133.48539070872704</v>
      </c>
      <c r="E43" s="710">
        <v>77.638405295504057</v>
      </c>
      <c r="F43" s="711">
        <v>106.00901844194411</v>
      </c>
      <c r="G43" s="711">
        <v>145.56233455709645</v>
      </c>
      <c r="H43" s="711">
        <v>193.67041213748664</v>
      </c>
      <c r="I43" s="711">
        <v>134.88267386185763</v>
      </c>
      <c r="J43" s="711">
        <v>99.93580296520814</v>
      </c>
      <c r="K43" s="711">
        <v>73.335812489787315</v>
      </c>
      <c r="L43" s="711">
        <v>322.66805571278849</v>
      </c>
      <c r="M43" s="710">
        <v>83.798175957091615</v>
      </c>
      <c r="N43" s="710">
        <v>88.770366550292096</v>
      </c>
      <c r="O43" s="711">
        <v>115.15322851924925</v>
      </c>
      <c r="P43" s="711">
        <v>89.209262425215343</v>
      </c>
      <c r="Q43" s="711">
        <v>159.21926521005389</v>
      </c>
      <c r="R43" s="711">
        <v>85.162753443815447</v>
      </c>
      <c r="S43" s="712">
        <v>98.925917953704726</v>
      </c>
      <c r="T43" s="713">
        <v>91.24584128746433</v>
      </c>
    </row>
    <row r="44" spans="1:20" s="602" customFormat="1" ht="14.25">
      <c r="A44" s="1031"/>
      <c r="B44" s="708" t="s">
        <v>27</v>
      </c>
      <c r="C44" s="709">
        <v>58.954777444914598</v>
      </c>
      <c r="D44" s="710">
        <v>109.49995895006639</v>
      </c>
      <c r="E44" s="710">
        <v>64.492070050186598</v>
      </c>
      <c r="F44" s="711">
        <v>88.699320354073137</v>
      </c>
      <c r="G44" s="711">
        <v>115.06073996948784</v>
      </c>
      <c r="H44" s="711">
        <v>219.53832439189952</v>
      </c>
      <c r="I44" s="711">
        <v>244.30666383777034</v>
      </c>
      <c r="J44" s="711">
        <v>95.563926548472935</v>
      </c>
      <c r="K44" s="711">
        <v>67.785361346071312</v>
      </c>
      <c r="L44" s="711">
        <v>148.96556096488055</v>
      </c>
      <c r="M44" s="710">
        <v>80.615387464165025</v>
      </c>
      <c r="N44" s="710">
        <v>76.299059160773623</v>
      </c>
      <c r="O44" s="711">
        <v>100.66704495870644</v>
      </c>
      <c r="P44" s="711">
        <v>113.49342144930226</v>
      </c>
      <c r="Q44" s="711">
        <v>103.8602341701226</v>
      </c>
      <c r="R44" s="711">
        <v>81.176241706363299</v>
      </c>
      <c r="S44" s="712">
        <v>92.126846537939855</v>
      </c>
      <c r="T44" s="713">
        <v>84.744878580825073</v>
      </c>
    </row>
    <row r="45" spans="1:20" s="602" customFormat="1" ht="14.25">
      <c r="A45" s="1031"/>
      <c r="B45" s="708" t="s">
        <v>28</v>
      </c>
      <c r="C45" s="709">
        <v>68.706147088539254</v>
      </c>
      <c r="D45" s="710">
        <v>201.03331359659785</v>
      </c>
      <c r="E45" s="710">
        <v>46.555317351103334</v>
      </c>
      <c r="F45" s="711">
        <v>91.704772726361966</v>
      </c>
      <c r="G45" s="711">
        <v>128.29254506544234</v>
      </c>
      <c r="H45" s="711">
        <v>170.88499176607363</v>
      </c>
      <c r="I45" s="711">
        <v>246.88082177998584</v>
      </c>
      <c r="J45" s="711">
        <v>98.380367349527788</v>
      </c>
      <c r="K45" s="711">
        <v>64.372758759540616</v>
      </c>
      <c r="L45" s="711">
        <v>157.69791388558752</v>
      </c>
      <c r="M45" s="710">
        <v>88.435293820167573</v>
      </c>
      <c r="N45" s="710">
        <v>84.114426095056217</v>
      </c>
      <c r="O45" s="711">
        <v>100.48604726611666</v>
      </c>
      <c r="P45" s="711">
        <v>96.040278956257723</v>
      </c>
      <c r="Q45" s="711">
        <v>99.731682900898249</v>
      </c>
      <c r="R45" s="711">
        <v>99.653163419158275</v>
      </c>
      <c r="S45" s="712">
        <v>125.11898779409528</v>
      </c>
      <c r="T45" s="713">
        <v>91.784339070602172</v>
      </c>
    </row>
    <row r="46" spans="1:20" s="602" customFormat="1" ht="14.25">
      <c r="A46" s="1031"/>
      <c r="B46" s="708" t="s">
        <v>29</v>
      </c>
      <c r="C46" s="709">
        <v>62.111568917147089</v>
      </c>
      <c r="D46" s="710">
        <v>261.92068015363918</v>
      </c>
      <c r="E46" s="710">
        <v>83.994493175688604</v>
      </c>
      <c r="F46" s="711">
        <v>82.765744259334866</v>
      </c>
      <c r="G46" s="711">
        <v>106.84331146896153</v>
      </c>
      <c r="H46" s="711">
        <v>151.27769395779976</v>
      </c>
      <c r="I46" s="711">
        <v>276.35957214144594</v>
      </c>
      <c r="J46" s="711">
        <v>80.479514094383589</v>
      </c>
      <c r="K46" s="711">
        <v>71.095587301601796</v>
      </c>
      <c r="L46" s="711">
        <v>135.34200274683741</v>
      </c>
      <c r="M46" s="710">
        <v>101.60689059111034</v>
      </c>
      <c r="N46" s="710">
        <v>99.986498973292441</v>
      </c>
      <c r="O46" s="711">
        <v>118.24608640704119</v>
      </c>
      <c r="P46" s="711">
        <v>129.28244000084297</v>
      </c>
      <c r="Q46" s="711">
        <v>106.76552188735313</v>
      </c>
      <c r="R46" s="711">
        <v>91.936470030779986</v>
      </c>
      <c r="S46" s="712">
        <v>93.857636617520342</v>
      </c>
      <c r="T46" s="713">
        <v>77.016582381803104</v>
      </c>
    </row>
    <row r="47" spans="1:20" s="602" customFormat="1" ht="14.25">
      <c r="A47" s="1031"/>
      <c r="B47" s="708" t="s">
        <v>30</v>
      </c>
      <c r="C47" s="709">
        <v>54.011899914359809</v>
      </c>
      <c r="D47" s="710">
        <v>157.69300325265999</v>
      </c>
      <c r="E47" s="710">
        <v>77.881708680151746</v>
      </c>
      <c r="F47" s="711">
        <v>81.265629293705388</v>
      </c>
      <c r="G47" s="711">
        <v>145.89291127524555</v>
      </c>
      <c r="H47" s="711">
        <v>167.80370162090239</v>
      </c>
      <c r="I47" s="711">
        <v>175.93108174800082</v>
      </c>
      <c r="J47" s="711">
        <v>90.875419923948897</v>
      </c>
      <c r="K47" s="711">
        <v>68.417304390741421</v>
      </c>
      <c r="L47" s="711">
        <v>94.22656627389253</v>
      </c>
      <c r="M47" s="710">
        <v>95.468212574260249</v>
      </c>
      <c r="N47" s="710">
        <v>102.86640513785616</v>
      </c>
      <c r="O47" s="711">
        <v>101.89417866995389</v>
      </c>
      <c r="P47" s="711">
        <v>85.612743732478876</v>
      </c>
      <c r="Q47" s="711">
        <v>91.08070476697479</v>
      </c>
      <c r="R47" s="711">
        <v>66.496291920983907</v>
      </c>
      <c r="S47" s="712">
        <v>93.219461219287496</v>
      </c>
      <c r="T47" s="713">
        <v>81.707455586921171</v>
      </c>
    </row>
    <row r="48" spans="1:20" s="602" customFormat="1" ht="14.25">
      <c r="A48" s="1031"/>
      <c r="B48" s="708" t="s">
        <v>31</v>
      </c>
      <c r="C48" s="709">
        <v>67.152999949497584</v>
      </c>
      <c r="D48" s="710">
        <v>110.60668881937556</v>
      </c>
      <c r="E48" s="710">
        <v>103.92936587593465</v>
      </c>
      <c r="F48" s="711">
        <v>99.209621642509319</v>
      </c>
      <c r="G48" s="711">
        <v>116.05253026102214</v>
      </c>
      <c r="H48" s="711">
        <v>187.77042537883045</v>
      </c>
      <c r="I48" s="711">
        <v>173.05947574209631</v>
      </c>
      <c r="J48" s="711">
        <v>85.358214591722557</v>
      </c>
      <c r="K48" s="711">
        <v>57.419686184859572</v>
      </c>
      <c r="L48" s="711">
        <v>109.53638437564091</v>
      </c>
      <c r="M48" s="710">
        <v>82.681691181562243</v>
      </c>
      <c r="N48" s="710">
        <v>81.323059560965177</v>
      </c>
      <c r="O48" s="711">
        <v>122.33015380969702</v>
      </c>
      <c r="P48" s="711">
        <v>108.11521069008127</v>
      </c>
      <c r="Q48" s="711">
        <v>99.740433993378446</v>
      </c>
      <c r="R48" s="711">
        <v>96.017423684210982</v>
      </c>
      <c r="S48" s="712">
        <v>115.28628964312735</v>
      </c>
      <c r="T48" s="713">
        <v>99.6182723355505</v>
      </c>
    </row>
    <row r="49" spans="1:20" s="602" customFormat="1" ht="14.25">
      <c r="A49" s="1031"/>
      <c r="B49" s="708" t="s">
        <v>32</v>
      </c>
      <c r="C49" s="709">
        <v>53.591388034368173</v>
      </c>
      <c r="D49" s="710">
        <v>115.77651497314829</v>
      </c>
      <c r="E49" s="710">
        <v>68.07536396620884</v>
      </c>
      <c r="F49" s="711">
        <v>88.891702345998766</v>
      </c>
      <c r="G49" s="711">
        <v>106.13582169071782</v>
      </c>
      <c r="H49" s="711">
        <v>131.91607906289121</v>
      </c>
      <c r="I49" s="711">
        <v>142.35251102329636</v>
      </c>
      <c r="J49" s="711">
        <v>83.068158827693466</v>
      </c>
      <c r="K49" s="711">
        <v>58.776558126910494</v>
      </c>
      <c r="L49" s="711">
        <v>87.469481681937353</v>
      </c>
      <c r="M49" s="710">
        <v>71.841100369491869</v>
      </c>
      <c r="N49" s="710">
        <v>92.807230603866913</v>
      </c>
      <c r="O49" s="711">
        <v>95.385423920421005</v>
      </c>
      <c r="P49" s="711">
        <v>99.192109707221292</v>
      </c>
      <c r="Q49" s="711">
        <v>92.01480933854657</v>
      </c>
      <c r="R49" s="711">
        <v>64.309142403246426</v>
      </c>
      <c r="S49" s="712">
        <v>87.503435721536832</v>
      </c>
      <c r="T49" s="713">
        <v>98.650314186237665</v>
      </c>
    </row>
    <row r="50" spans="1:20" s="602" customFormat="1" ht="14.25">
      <c r="A50" s="1031"/>
      <c r="B50" s="708" t="s">
        <v>33</v>
      </c>
      <c r="C50" s="709">
        <v>47.777957689957518</v>
      </c>
      <c r="D50" s="710">
        <v>181.72802758295884</v>
      </c>
      <c r="E50" s="710">
        <v>47.112400670309178</v>
      </c>
      <c r="F50" s="711">
        <v>74.497060515993539</v>
      </c>
      <c r="G50" s="711">
        <v>101.66504523790285</v>
      </c>
      <c r="H50" s="711">
        <v>33.271237978104018</v>
      </c>
      <c r="I50" s="711">
        <v>116.84547248853218</v>
      </c>
      <c r="J50" s="711">
        <v>84.723175308057321</v>
      </c>
      <c r="K50" s="711">
        <v>56.922407527744333</v>
      </c>
      <c r="L50" s="711">
        <v>80.990285192097019</v>
      </c>
      <c r="M50" s="710">
        <v>80.484070148643198</v>
      </c>
      <c r="N50" s="710">
        <v>113.85072734016897</v>
      </c>
      <c r="O50" s="711">
        <v>93.735860730145902</v>
      </c>
      <c r="P50" s="711">
        <v>80.166263110794333</v>
      </c>
      <c r="Q50" s="711">
        <v>74.474941405046295</v>
      </c>
      <c r="R50" s="711">
        <v>80.327197866792517</v>
      </c>
      <c r="S50" s="712">
        <v>85.199879550862178</v>
      </c>
      <c r="T50" s="713">
        <v>72.496474994150006</v>
      </c>
    </row>
    <row r="51" spans="1:20" s="602" customFormat="1" ht="15" thickBot="1">
      <c r="A51" s="1031"/>
      <c r="B51" s="726" t="s">
        <v>34</v>
      </c>
      <c r="C51" s="727">
        <v>54.476832692339727</v>
      </c>
      <c r="D51" s="728">
        <v>159.05056622549628</v>
      </c>
      <c r="E51" s="728">
        <v>93.395774139637311</v>
      </c>
      <c r="F51" s="729">
        <v>79.024738292902356</v>
      </c>
      <c r="G51" s="729">
        <v>118.71329377309195</v>
      </c>
      <c r="H51" s="729">
        <v>172.75135474455772</v>
      </c>
      <c r="I51" s="729">
        <v>126.02656939609354</v>
      </c>
      <c r="J51" s="729">
        <v>84.10711984662241</v>
      </c>
      <c r="K51" s="729">
        <v>72.702932989061878</v>
      </c>
      <c r="L51" s="729">
        <v>134.03698960571037</v>
      </c>
      <c r="M51" s="728">
        <v>94.177208435837684</v>
      </c>
      <c r="N51" s="728">
        <v>142.46842146198338</v>
      </c>
      <c r="O51" s="729">
        <v>125.73611195487804</v>
      </c>
      <c r="P51" s="729">
        <v>111.20524355340238</v>
      </c>
      <c r="Q51" s="729">
        <v>107.9611112851704</v>
      </c>
      <c r="R51" s="729">
        <v>93.234921405173026</v>
      </c>
      <c r="S51" s="730">
        <v>145.88289749974226</v>
      </c>
      <c r="T51" s="731">
        <v>85.052814447850551</v>
      </c>
    </row>
    <row r="52" spans="1:20" s="602" customFormat="1" ht="14.25">
      <c r="A52" s="1030">
        <v>2004</v>
      </c>
      <c r="B52" s="702" t="s">
        <v>23</v>
      </c>
      <c r="C52" s="703">
        <v>16.271868947562986</v>
      </c>
      <c r="D52" s="704">
        <v>60.886495581075415</v>
      </c>
      <c r="E52" s="704">
        <v>84.005327517076594</v>
      </c>
      <c r="F52" s="705">
        <v>81.474266963502842</v>
      </c>
      <c r="G52" s="705">
        <v>53.819234327060336</v>
      </c>
      <c r="H52" s="705">
        <v>119.09721187595015</v>
      </c>
      <c r="I52" s="705">
        <v>100.61849598980592</v>
      </c>
      <c r="J52" s="705">
        <v>113.99408849218857</v>
      </c>
      <c r="K52" s="705">
        <v>82.925448966759021</v>
      </c>
      <c r="L52" s="705">
        <v>245.96572635998251</v>
      </c>
      <c r="M52" s="704">
        <v>78.633477960147047</v>
      </c>
      <c r="N52" s="704">
        <v>70.345073888697101</v>
      </c>
      <c r="O52" s="705">
        <v>132.53097423319386</v>
      </c>
      <c r="P52" s="705">
        <v>11.478490055665711</v>
      </c>
      <c r="Q52" s="705">
        <v>94.862401166518694</v>
      </c>
      <c r="R52" s="705">
        <v>94.399062708857201</v>
      </c>
      <c r="S52" s="706">
        <v>112.49876564318757</v>
      </c>
      <c r="T52" s="707">
        <v>79.001409770044091</v>
      </c>
    </row>
    <row r="53" spans="1:20" s="602" customFormat="1" ht="14.25">
      <c r="A53" s="1031"/>
      <c r="B53" s="708" t="s">
        <v>24</v>
      </c>
      <c r="C53" s="709">
        <v>68.597819953868068</v>
      </c>
      <c r="D53" s="710">
        <v>114.5692946507457</v>
      </c>
      <c r="E53" s="710">
        <v>137.8622598881841</v>
      </c>
      <c r="F53" s="711">
        <v>103.76379348017875</v>
      </c>
      <c r="G53" s="711">
        <v>64.213873418264626</v>
      </c>
      <c r="H53" s="711">
        <v>113.59782221452137</v>
      </c>
      <c r="I53" s="711">
        <v>126.39748841829028</v>
      </c>
      <c r="J53" s="711">
        <v>83.897682568314707</v>
      </c>
      <c r="K53" s="711">
        <v>90.716734692848789</v>
      </c>
      <c r="L53" s="711">
        <v>105.28992400518619</v>
      </c>
      <c r="M53" s="710">
        <v>79.21425734089344</v>
      </c>
      <c r="N53" s="710">
        <v>67.206274751559519</v>
      </c>
      <c r="O53" s="711">
        <v>125.87475174610965</v>
      </c>
      <c r="P53" s="711">
        <v>101.46560285233794</v>
      </c>
      <c r="Q53" s="711">
        <v>90.611635622701954</v>
      </c>
      <c r="R53" s="711">
        <v>102.34892360156896</v>
      </c>
      <c r="S53" s="712">
        <v>135.39172629943636</v>
      </c>
      <c r="T53" s="713">
        <v>100.77323934258555</v>
      </c>
    </row>
    <row r="54" spans="1:20" s="602" customFormat="1" ht="14.25">
      <c r="A54" s="1031"/>
      <c r="B54" s="708" t="s">
        <v>25</v>
      </c>
      <c r="C54" s="709">
        <v>68.944657851676666</v>
      </c>
      <c r="D54" s="710">
        <v>71.727153343232104</v>
      </c>
      <c r="E54" s="710">
        <v>137.47927133930818</v>
      </c>
      <c r="F54" s="711">
        <v>89.258894939353738</v>
      </c>
      <c r="G54" s="711">
        <v>65.086169857265673</v>
      </c>
      <c r="H54" s="711">
        <v>158.83415618898485</v>
      </c>
      <c r="I54" s="711">
        <v>126.30286193879074</v>
      </c>
      <c r="J54" s="711">
        <v>84.737974762339803</v>
      </c>
      <c r="K54" s="711">
        <v>93.179022313226952</v>
      </c>
      <c r="L54" s="711">
        <v>106.03677364885446</v>
      </c>
      <c r="M54" s="710">
        <v>78.590997919368917</v>
      </c>
      <c r="N54" s="710">
        <v>51.96955922338298</v>
      </c>
      <c r="O54" s="711">
        <v>126.80032928824514</v>
      </c>
      <c r="P54" s="711">
        <v>104.30779371006125</v>
      </c>
      <c r="Q54" s="711">
        <v>88.383154509992565</v>
      </c>
      <c r="R54" s="711">
        <v>98.588681332991001</v>
      </c>
      <c r="S54" s="712">
        <v>147.07304800874292</v>
      </c>
      <c r="T54" s="713">
        <v>100.11884401722521</v>
      </c>
    </row>
    <row r="55" spans="1:20" s="602" customFormat="1" ht="14.25">
      <c r="A55" s="1031"/>
      <c r="B55" s="708" t="s">
        <v>26</v>
      </c>
      <c r="C55" s="709">
        <v>48.382535604386199</v>
      </c>
      <c r="D55" s="710">
        <v>51.295477799038736</v>
      </c>
      <c r="E55" s="710">
        <v>114.52965205074608</v>
      </c>
      <c r="F55" s="711">
        <v>93.091581055930391</v>
      </c>
      <c r="G55" s="711">
        <v>55.587411817905931</v>
      </c>
      <c r="H55" s="711">
        <v>116.59426191607518</v>
      </c>
      <c r="I55" s="711">
        <v>124.56026204069568</v>
      </c>
      <c r="J55" s="711">
        <v>83.622288199163748</v>
      </c>
      <c r="K55" s="711">
        <v>78.51893274162164</v>
      </c>
      <c r="L55" s="711">
        <v>103.67309618924025</v>
      </c>
      <c r="M55" s="710">
        <v>70.441788136842078</v>
      </c>
      <c r="N55" s="710">
        <v>46.714762070209197</v>
      </c>
      <c r="O55" s="711">
        <v>116.55387287504395</v>
      </c>
      <c r="P55" s="711">
        <v>91.407620857622945</v>
      </c>
      <c r="Q55" s="711">
        <v>86.006713999759612</v>
      </c>
      <c r="R55" s="711">
        <v>84.700688662250627</v>
      </c>
      <c r="S55" s="712">
        <v>104.86377079418507</v>
      </c>
      <c r="T55" s="713">
        <v>94.881714326055118</v>
      </c>
    </row>
    <row r="56" spans="1:20" s="602" customFormat="1" ht="14.25">
      <c r="A56" s="1031"/>
      <c r="B56" s="708" t="s">
        <v>27</v>
      </c>
      <c r="C56" s="709">
        <v>77.092857582290122</v>
      </c>
      <c r="D56" s="710">
        <v>34.559397953676665</v>
      </c>
      <c r="E56" s="710">
        <v>106.16583399848487</v>
      </c>
      <c r="F56" s="711">
        <v>93.082691056676865</v>
      </c>
      <c r="G56" s="711">
        <v>88.433062126408174</v>
      </c>
      <c r="H56" s="711">
        <v>111.73714815365685</v>
      </c>
      <c r="I56" s="711">
        <v>135.19030877752763</v>
      </c>
      <c r="J56" s="711">
        <v>86.99107458749333</v>
      </c>
      <c r="K56" s="711">
        <v>94.641914857119318</v>
      </c>
      <c r="L56" s="711">
        <v>109.02342438672783</v>
      </c>
      <c r="M56" s="710">
        <v>88.326432795143702</v>
      </c>
      <c r="N56" s="710">
        <v>35.990260619465872</v>
      </c>
      <c r="O56" s="711">
        <v>109.08247336624564</v>
      </c>
      <c r="P56" s="711">
        <v>90.211572239681374</v>
      </c>
      <c r="Q56" s="711">
        <v>83.30917443782721</v>
      </c>
      <c r="R56" s="711">
        <v>77.455909091469337</v>
      </c>
      <c r="S56" s="712">
        <v>118.88357981214752</v>
      </c>
      <c r="T56" s="713">
        <v>95.758355796980624</v>
      </c>
    </row>
    <row r="57" spans="1:20" s="602" customFormat="1" ht="14.25">
      <c r="A57" s="1031"/>
      <c r="B57" s="708" t="s">
        <v>28</v>
      </c>
      <c r="C57" s="709">
        <v>50.066640720389699</v>
      </c>
      <c r="D57" s="710">
        <v>83.049791241422909</v>
      </c>
      <c r="E57" s="710">
        <v>97.116355435464286</v>
      </c>
      <c r="F57" s="711">
        <v>90.54875384267956</v>
      </c>
      <c r="G57" s="711">
        <v>51.457086399583197</v>
      </c>
      <c r="H57" s="711">
        <v>105.9701266365575</v>
      </c>
      <c r="I57" s="711">
        <v>124.01543656416938</v>
      </c>
      <c r="J57" s="711">
        <v>79.823776716357102</v>
      </c>
      <c r="K57" s="711">
        <v>97.0301428453228</v>
      </c>
      <c r="L57" s="711">
        <v>91.71742655021184</v>
      </c>
      <c r="M57" s="710">
        <v>75.53658180484824</v>
      </c>
      <c r="N57" s="710">
        <v>29.584466571777902</v>
      </c>
      <c r="O57" s="711">
        <v>95.905151056310089</v>
      </c>
      <c r="P57" s="711">
        <v>93.229227742847058</v>
      </c>
      <c r="Q57" s="711">
        <v>89.745993998704705</v>
      </c>
      <c r="R57" s="711">
        <v>75.85769355832312</v>
      </c>
      <c r="S57" s="712">
        <v>105.53956974796534</v>
      </c>
      <c r="T57" s="713">
        <v>87.813758989694634</v>
      </c>
    </row>
    <row r="58" spans="1:20" s="602" customFormat="1" ht="14.25">
      <c r="A58" s="1031"/>
      <c r="B58" s="708" t="s">
        <v>29</v>
      </c>
      <c r="C58" s="709">
        <v>61.451850938550002</v>
      </c>
      <c r="D58" s="710">
        <v>50.918437439856476</v>
      </c>
      <c r="E58" s="710">
        <v>90.442184689681852</v>
      </c>
      <c r="F58" s="711">
        <v>98.612887597201791</v>
      </c>
      <c r="G58" s="711">
        <v>65.6929083135756</v>
      </c>
      <c r="H58" s="711">
        <v>108.12404084909882</v>
      </c>
      <c r="I58" s="711">
        <v>139.77366903611491</v>
      </c>
      <c r="J58" s="711">
        <v>86.914801183094568</v>
      </c>
      <c r="K58" s="711">
        <v>88.593195344320591</v>
      </c>
      <c r="L58" s="711">
        <v>108.73779589375374</v>
      </c>
      <c r="M58" s="710">
        <v>92.947806787903048</v>
      </c>
      <c r="N58" s="710">
        <v>33.682114041179993</v>
      </c>
      <c r="O58" s="711">
        <v>106.7028949898905</v>
      </c>
      <c r="P58" s="711">
        <v>100.02960634338341</v>
      </c>
      <c r="Q58" s="711">
        <v>91.347636517278417</v>
      </c>
      <c r="R58" s="711">
        <v>75.529811741905576</v>
      </c>
      <c r="S58" s="712">
        <v>107.02736323931636</v>
      </c>
      <c r="T58" s="713">
        <v>96.593764041105032</v>
      </c>
    </row>
    <row r="59" spans="1:20" s="602" customFormat="1" ht="14.25">
      <c r="A59" s="1031"/>
      <c r="B59" s="708" t="s">
        <v>30</v>
      </c>
      <c r="C59" s="709">
        <v>47.381065684825394</v>
      </c>
      <c r="D59" s="710">
        <v>321.93022760650081</v>
      </c>
      <c r="E59" s="710">
        <v>107.95358292674395</v>
      </c>
      <c r="F59" s="711">
        <v>92.907979625081623</v>
      </c>
      <c r="G59" s="711">
        <v>57.85354927204007</v>
      </c>
      <c r="H59" s="711">
        <v>116.06992338409366</v>
      </c>
      <c r="I59" s="711">
        <v>136.63700615721135</v>
      </c>
      <c r="J59" s="711">
        <v>88.09524125916063</v>
      </c>
      <c r="K59" s="711">
        <v>105.8504698084558</v>
      </c>
      <c r="L59" s="711">
        <v>99.759147258761899</v>
      </c>
      <c r="M59" s="710">
        <v>85.163243124760456</v>
      </c>
      <c r="N59" s="710">
        <v>27.099724855192285</v>
      </c>
      <c r="O59" s="711">
        <v>105.00754372886212</v>
      </c>
      <c r="P59" s="711">
        <v>94.772706540679749</v>
      </c>
      <c r="Q59" s="711">
        <v>90.243753923595023</v>
      </c>
      <c r="R59" s="711">
        <v>70.782753867852108</v>
      </c>
      <c r="S59" s="712">
        <v>96.27685759021891</v>
      </c>
      <c r="T59" s="713">
        <v>88.475379992368858</v>
      </c>
    </row>
    <row r="60" spans="1:20" s="602" customFormat="1" ht="14.25">
      <c r="A60" s="1031"/>
      <c r="B60" s="708" t="s">
        <v>31</v>
      </c>
      <c r="C60" s="709">
        <v>83.839677301929243</v>
      </c>
      <c r="D60" s="710">
        <v>48.429372266391283</v>
      </c>
      <c r="E60" s="710">
        <v>100.39721359597405</v>
      </c>
      <c r="F60" s="711">
        <v>97.482930537023876</v>
      </c>
      <c r="G60" s="711">
        <v>63.745095475439427</v>
      </c>
      <c r="H60" s="711">
        <v>97.663838488533301</v>
      </c>
      <c r="I60" s="711">
        <v>121.58902231623384</v>
      </c>
      <c r="J60" s="711">
        <v>100.14429795215649</v>
      </c>
      <c r="K60" s="711">
        <v>89.519715599024892</v>
      </c>
      <c r="L60" s="711">
        <v>103.93665109243793</v>
      </c>
      <c r="M60" s="710">
        <v>87.553926370745017</v>
      </c>
      <c r="N60" s="710">
        <v>23.172125536386005</v>
      </c>
      <c r="O60" s="711">
        <v>100.2287894625225</v>
      </c>
      <c r="P60" s="711">
        <v>94.613107986547789</v>
      </c>
      <c r="Q60" s="711">
        <v>84.989486184375522</v>
      </c>
      <c r="R60" s="711">
        <v>78.417795288739839</v>
      </c>
      <c r="S60" s="712">
        <v>86.016208801305666</v>
      </c>
      <c r="T60" s="713">
        <v>79.140031187027191</v>
      </c>
    </row>
    <row r="61" spans="1:20" s="602" customFormat="1" ht="14.25">
      <c r="A61" s="1031"/>
      <c r="B61" s="708" t="s">
        <v>32</v>
      </c>
      <c r="C61" s="709">
        <v>45.323346378698012</v>
      </c>
      <c r="D61" s="710">
        <v>138.50378516626594</v>
      </c>
      <c r="E61" s="710">
        <v>109.68089803694119</v>
      </c>
      <c r="F61" s="711">
        <v>111.10922061935295</v>
      </c>
      <c r="G61" s="711">
        <v>66.669578567058636</v>
      </c>
      <c r="H61" s="711">
        <v>136.93191669880733</v>
      </c>
      <c r="I61" s="711">
        <v>127.05678675295073</v>
      </c>
      <c r="J61" s="711">
        <v>85.127667681980085</v>
      </c>
      <c r="K61" s="711">
        <v>96.84135741708532</v>
      </c>
      <c r="L61" s="711">
        <v>129.24784684284265</v>
      </c>
      <c r="M61" s="710">
        <v>90.784620772510465</v>
      </c>
      <c r="N61" s="710">
        <v>30.719699869121509</v>
      </c>
      <c r="O61" s="711">
        <v>120.82823525400246</v>
      </c>
      <c r="P61" s="711">
        <v>83.195871199096203</v>
      </c>
      <c r="Q61" s="711">
        <v>96.223423841675384</v>
      </c>
      <c r="R61" s="711">
        <v>95.114359711006117</v>
      </c>
      <c r="S61" s="712">
        <v>126.20011661549972</v>
      </c>
      <c r="T61" s="713">
        <v>108.8485697020793</v>
      </c>
    </row>
    <row r="62" spans="1:20" s="602" customFormat="1" ht="14.25">
      <c r="A62" s="1031"/>
      <c r="B62" s="708" t="s">
        <v>33</v>
      </c>
      <c r="C62" s="709">
        <v>40.518487479489821</v>
      </c>
      <c r="D62" s="710">
        <v>68.25606066679596</v>
      </c>
      <c r="E62" s="710">
        <v>103.41997424038773</v>
      </c>
      <c r="F62" s="711">
        <v>98.694354432424646</v>
      </c>
      <c r="G62" s="711">
        <v>86.386356604761929</v>
      </c>
      <c r="H62" s="711">
        <v>108.85046438781072</v>
      </c>
      <c r="I62" s="711">
        <v>135.09528555205739</v>
      </c>
      <c r="J62" s="711">
        <v>99.0147256759155</v>
      </c>
      <c r="K62" s="711">
        <v>91.800302846983115</v>
      </c>
      <c r="L62" s="711">
        <v>110.12999716662191</v>
      </c>
      <c r="M62" s="710">
        <v>89.82708398012764</v>
      </c>
      <c r="N62" s="710">
        <v>25.170087907279402</v>
      </c>
      <c r="O62" s="711">
        <v>111.37609180560449</v>
      </c>
      <c r="P62" s="711">
        <v>90.941467787219509</v>
      </c>
      <c r="Q62" s="711">
        <v>84.471815683627867</v>
      </c>
      <c r="R62" s="711">
        <v>81.707985734195816</v>
      </c>
      <c r="S62" s="712">
        <v>95.303658051716539</v>
      </c>
      <c r="T62" s="713">
        <v>87.604277225497924</v>
      </c>
    </row>
    <row r="63" spans="1:20" s="602" customFormat="1" ht="15" thickBot="1">
      <c r="A63" s="1032"/>
      <c r="B63" s="714" t="s">
        <v>34</v>
      </c>
      <c r="C63" s="715">
        <v>39.055621227700563</v>
      </c>
      <c r="D63" s="716">
        <v>51.038709409467586</v>
      </c>
      <c r="E63" s="716">
        <v>103.00157733150131</v>
      </c>
      <c r="F63" s="717">
        <v>91.414707866036736</v>
      </c>
      <c r="G63" s="717">
        <v>63.816286108751733</v>
      </c>
      <c r="H63" s="717">
        <v>96.126700359760264</v>
      </c>
      <c r="I63" s="717">
        <v>124.23761060871198</v>
      </c>
      <c r="J63" s="717">
        <v>101.85720905066216</v>
      </c>
      <c r="K63" s="717">
        <v>92.630849763710813</v>
      </c>
      <c r="L63" s="717">
        <v>104.15958490145681</v>
      </c>
      <c r="M63" s="716">
        <v>88.230321135223619</v>
      </c>
      <c r="N63" s="716">
        <v>22.744864146372347</v>
      </c>
      <c r="O63" s="717">
        <v>100.59254157775955</v>
      </c>
      <c r="P63" s="717">
        <v>91.23742297933579</v>
      </c>
      <c r="Q63" s="717">
        <v>81.172941967138911</v>
      </c>
      <c r="R63" s="717">
        <v>76.701109227073033</v>
      </c>
      <c r="S63" s="718">
        <v>98.767529022103389</v>
      </c>
      <c r="T63" s="719">
        <v>86.429646678055306</v>
      </c>
    </row>
    <row r="64" spans="1:20" s="602" customFormat="1" ht="14.25">
      <c r="A64" s="1030">
        <v>2005</v>
      </c>
      <c r="B64" s="702" t="s">
        <v>23</v>
      </c>
      <c r="C64" s="703">
        <v>33.59926451761072</v>
      </c>
      <c r="D64" s="704">
        <v>58.127192018083598</v>
      </c>
      <c r="E64" s="704">
        <v>99.476412794588356</v>
      </c>
      <c r="F64" s="705">
        <v>89.141933839172651</v>
      </c>
      <c r="G64" s="705">
        <v>97.036047810102417</v>
      </c>
      <c r="H64" s="705">
        <v>117.88883887877843</v>
      </c>
      <c r="I64" s="705">
        <v>95.466887344414815</v>
      </c>
      <c r="J64" s="705">
        <v>104.31357260549883</v>
      </c>
      <c r="K64" s="705">
        <v>101.42366956590591</v>
      </c>
      <c r="L64" s="705">
        <v>97.450339193407885</v>
      </c>
      <c r="M64" s="704">
        <v>99.993316677058303</v>
      </c>
      <c r="N64" s="704">
        <v>23.123804867516068</v>
      </c>
      <c r="O64" s="705">
        <v>101.45935389943277</v>
      </c>
      <c r="P64" s="705">
        <v>81.036630161462043</v>
      </c>
      <c r="Q64" s="705">
        <v>91.568442983582273</v>
      </c>
      <c r="R64" s="705">
        <v>100.08965471845769</v>
      </c>
      <c r="S64" s="706">
        <v>108.80121321930729</v>
      </c>
      <c r="T64" s="707">
        <v>93.500148571879166</v>
      </c>
    </row>
    <row r="65" spans="1:20" s="602" customFormat="1" ht="14.25">
      <c r="A65" s="1031"/>
      <c r="B65" s="708" t="s">
        <v>24</v>
      </c>
      <c r="C65" s="709">
        <v>42.561288150147085</v>
      </c>
      <c r="D65" s="710">
        <v>113.22120056088691</v>
      </c>
      <c r="E65" s="710">
        <v>92.865428748801918</v>
      </c>
      <c r="F65" s="711">
        <v>71.728572199717874</v>
      </c>
      <c r="G65" s="711">
        <v>113.71890994179481</v>
      </c>
      <c r="H65" s="711">
        <v>97.73070136051669</v>
      </c>
      <c r="I65" s="711">
        <v>104.38371847251149</v>
      </c>
      <c r="J65" s="711">
        <v>96.491098037092755</v>
      </c>
      <c r="K65" s="711">
        <v>86.332284798740915</v>
      </c>
      <c r="L65" s="711">
        <v>106.64741670366485</v>
      </c>
      <c r="M65" s="710">
        <v>92.788629700498561</v>
      </c>
      <c r="N65" s="710">
        <v>29.554721599991783</v>
      </c>
      <c r="O65" s="711">
        <v>113.67190449124824</v>
      </c>
      <c r="P65" s="711">
        <v>99.365497199441194</v>
      </c>
      <c r="Q65" s="711">
        <v>91.513983807856107</v>
      </c>
      <c r="R65" s="711">
        <v>89.471495777151873</v>
      </c>
      <c r="S65" s="712">
        <v>102.64908216902062</v>
      </c>
      <c r="T65" s="713">
        <v>74.893509253111432</v>
      </c>
    </row>
    <row r="66" spans="1:20" s="602" customFormat="1" ht="14.25">
      <c r="A66" s="1031"/>
      <c r="B66" s="708" t="s">
        <v>25</v>
      </c>
      <c r="C66" s="709">
        <v>84.064907201929458</v>
      </c>
      <c r="D66" s="710">
        <v>40.819481193203053</v>
      </c>
      <c r="E66" s="710">
        <v>110.35265357380952</v>
      </c>
      <c r="F66" s="711">
        <v>93.967963873473096</v>
      </c>
      <c r="G66" s="711">
        <v>81.116684521248487</v>
      </c>
      <c r="H66" s="711">
        <v>137.83244802853253</v>
      </c>
      <c r="I66" s="711">
        <v>88.243124245232963</v>
      </c>
      <c r="J66" s="711">
        <v>91.899280377104617</v>
      </c>
      <c r="K66" s="711">
        <v>80.668559859688344</v>
      </c>
      <c r="L66" s="711">
        <v>90.328603498004142</v>
      </c>
      <c r="M66" s="710">
        <v>66.295710039532153</v>
      </c>
      <c r="N66" s="710">
        <v>30.048767324318899</v>
      </c>
      <c r="O66" s="711">
        <v>124.6425329020409</v>
      </c>
      <c r="P66" s="711">
        <v>96.767688183825513</v>
      </c>
      <c r="Q66" s="711">
        <v>88.163235220414933</v>
      </c>
      <c r="R66" s="711">
        <v>102.11122068456487</v>
      </c>
      <c r="S66" s="712">
        <v>117.18430115701844</v>
      </c>
      <c r="T66" s="713">
        <v>93.178124843559033</v>
      </c>
    </row>
    <row r="67" spans="1:20" s="602" customFormat="1" ht="14.25">
      <c r="A67" s="1031"/>
      <c r="B67" s="708" t="s">
        <v>26</v>
      </c>
      <c r="C67" s="709">
        <v>81.702460316667242</v>
      </c>
      <c r="D67" s="710">
        <v>111.00035681357339</v>
      </c>
      <c r="E67" s="710">
        <v>88.098015967299432</v>
      </c>
      <c r="F67" s="711">
        <v>96.445390692286708</v>
      </c>
      <c r="G67" s="711">
        <v>8</v>
      </c>
      <c r="H67" s="711">
        <v>102.7470444269922</v>
      </c>
      <c r="I67" s="711">
        <v>115.79495528980601</v>
      </c>
      <c r="J67" s="711">
        <v>96.205271355651206</v>
      </c>
      <c r="K67" s="711">
        <v>84.804195187733953</v>
      </c>
      <c r="L67" s="711">
        <v>86.424156496524731</v>
      </c>
      <c r="M67" s="710">
        <v>69.30869584451041</v>
      </c>
      <c r="N67" s="710">
        <v>25.155690810219362</v>
      </c>
      <c r="O67" s="711">
        <v>104.26087287002865</v>
      </c>
      <c r="P67" s="711">
        <v>101.04708987785334</v>
      </c>
      <c r="Q67" s="711">
        <v>92.139905770639601</v>
      </c>
      <c r="R67" s="711">
        <v>75.464537165471327</v>
      </c>
      <c r="S67" s="712">
        <v>95.646647512333772</v>
      </c>
      <c r="T67" s="713">
        <v>93.078669632918235</v>
      </c>
    </row>
    <row r="68" spans="1:20" s="602" customFormat="1" ht="14.25">
      <c r="A68" s="1031"/>
      <c r="B68" s="708" t="s">
        <v>27</v>
      </c>
      <c r="C68" s="709">
        <v>63.387842807598894</v>
      </c>
      <c r="D68" s="710">
        <v>84.838423946346865</v>
      </c>
      <c r="E68" s="710">
        <v>108.61256781791981</v>
      </c>
      <c r="F68" s="711">
        <v>93.132754098083879</v>
      </c>
      <c r="G68" s="711">
        <v>107.94062740501043</v>
      </c>
      <c r="H68" s="711">
        <v>147.43545343463558</v>
      </c>
      <c r="I68" s="711">
        <v>95.96246729847266</v>
      </c>
      <c r="J68" s="711">
        <v>81.288088792149736</v>
      </c>
      <c r="K68" s="711">
        <v>96.323312350498185</v>
      </c>
      <c r="L68" s="711">
        <v>122.66761098768262</v>
      </c>
      <c r="M68" s="710">
        <v>84.081809600505053</v>
      </c>
      <c r="N68" s="710">
        <v>31.626830629597773</v>
      </c>
      <c r="O68" s="711">
        <v>121.05527801844713</v>
      </c>
      <c r="P68" s="711">
        <v>100.707845011728</v>
      </c>
      <c r="Q68" s="711">
        <v>94.724512181220661</v>
      </c>
      <c r="R68" s="711">
        <v>111.13398884137425</v>
      </c>
      <c r="S68" s="712">
        <v>101.0465205313875</v>
      </c>
      <c r="T68" s="713">
        <v>89.911913291035887</v>
      </c>
    </row>
    <row r="69" spans="1:20" s="602" customFormat="1" ht="14.25">
      <c r="A69" s="1031"/>
      <c r="B69" s="708" t="s">
        <v>28</v>
      </c>
      <c r="C69" s="709">
        <v>103.30238673131265</v>
      </c>
      <c r="D69" s="710">
        <v>70.044371450887837</v>
      </c>
      <c r="E69" s="710">
        <v>100.06218574811187</v>
      </c>
      <c r="F69" s="711">
        <v>100.28283534375014</v>
      </c>
      <c r="G69" s="711">
        <v>87.346782926239669</v>
      </c>
      <c r="H69" s="711">
        <v>102.41347182118467</v>
      </c>
      <c r="I69" s="711">
        <v>95.105607792679223</v>
      </c>
      <c r="J69" s="711">
        <v>102.27771282817227</v>
      </c>
      <c r="K69" s="711">
        <v>96.575667811729176</v>
      </c>
      <c r="L69" s="711">
        <v>88.035074269659276</v>
      </c>
      <c r="M69" s="710">
        <v>98.426736343979528</v>
      </c>
      <c r="N69" s="710">
        <v>22.460257239531387</v>
      </c>
      <c r="O69" s="711">
        <v>99.074083199372538</v>
      </c>
      <c r="P69" s="711">
        <v>91.947527709273928</v>
      </c>
      <c r="Q69" s="711">
        <v>94.576046784010089</v>
      </c>
      <c r="R69" s="711">
        <v>93.509139197893219</v>
      </c>
      <c r="S69" s="712">
        <v>104.12526649878941</v>
      </c>
      <c r="T69" s="713">
        <v>101.46452866020401</v>
      </c>
    </row>
    <row r="70" spans="1:20" s="602" customFormat="1" ht="14.25">
      <c r="A70" s="1031"/>
      <c r="B70" s="708" t="s">
        <v>29</v>
      </c>
      <c r="C70" s="709">
        <v>92.240195657696191</v>
      </c>
      <c r="D70" s="710">
        <v>175.92894842317682</v>
      </c>
      <c r="E70" s="710">
        <v>96.280904443184468</v>
      </c>
      <c r="F70" s="711">
        <v>110.31642816075866</v>
      </c>
      <c r="G70" s="711">
        <v>104.98559206310108</v>
      </c>
      <c r="H70" s="711">
        <v>131.65859102324572</v>
      </c>
      <c r="I70" s="711">
        <v>99.634793874915502</v>
      </c>
      <c r="J70" s="711">
        <v>89.496567287366886</v>
      </c>
      <c r="K70" s="711">
        <v>100.38845858777667</v>
      </c>
      <c r="L70" s="711">
        <v>128.15194585339421</v>
      </c>
      <c r="M70" s="710">
        <v>87.767923719056725</v>
      </c>
      <c r="N70" s="710">
        <v>35.211935468028607</v>
      </c>
      <c r="O70" s="711">
        <v>129.55834183866736</v>
      </c>
      <c r="P70" s="711">
        <v>110.17450004415048</v>
      </c>
      <c r="Q70" s="711">
        <v>108.18358014200761</v>
      </c>
      <c r="R70" s="711">
        <v>103.63295160864925</v>
      </c>
      <c r="S70" s="712">
        <v>133.40033907953429</v>
      </c>
      <c r="T70" s="713">
        <v>108.00616165017287</v>
      </c>
    </row>
    <row r="71" spans="1:20" s="602" customFormat="1" ht="14.25">
      <c r="A71" s="1031"/>
      <c r="B71" s="708" t="s">
        <v>30</v>
      </c>
      <c r="C71" s="709">
        <v>90.37835292308138</v>
      </c>
      <c r="D71" s="710">
        <v>159.99634364051283</v>
      </c>
      <c r="E71" s="710">
        <v>115.00310974745737</v>
      </c>
      <c r="F71" s="711">
        <v>109.68106846148866</v>
      </c>
      <c r="G71" s="711">
        <v>109.53284534810813</v>
      </c>
      <c r="H71" s="711">
        <v>136.64333306998924</v>
      </c>
      <c r="I71" s="711">
        <v>99.993875778445585</v>
      </c>
      <c r="J71" s="711">
        <v>89.546998735048604</v>
      </c>
      <c r="K71" s="711">
        <v>101.62840445521898</v>
      </c>
      <c r="L71" s="711">
        <v>127.85608436609471</v>
      </c>
      <c r="M71" s="710">
        <v>87.928848336058493</v>
      </c>
      <c r="N71" s="710">
        <v>34.65340816288284</v>
      </c>
      <c r="O71" s="711">
        <v>129.51405655386532</v>
      </c>
      <c r="P71" s="711">
        <v>107.9880526933317</v>
      </c>
      <c r="Q71" s="711">
        <v>105.37876060363369</v>
      </c>
      <c r="R71" s="711">
        <v>103.56357037827546</v>
      </c>
      <c r="S71" s="712">
        <v>133.388024898487</v>
      </c>
      <c r="T71" s="713">
        <v>107.43459002495005</v>
      </c>
    </row>
    <row r="72" spans="1:20" s="602" customFormat="1" ht="14.25">
      <c r="A72" s="1031"/>
      <c r="B72" s="708" t="s">
        <v>31</v>
      </c>
      <c r="C72" s="709">
        <v>83.979608790354135</v>
      </c>
      <c r="D72" s="710">
        <v>164.93568534979212</v>
      </c>
      <c r="E72" s="710">
        <v>76.671683464074093</v>
      </c>
      <c r="F72" s="711">
        <v>85.970516850781863</v>
      </c>
      <c r="G72" s="711">
        <v>97.638824051923905</v>
      </c>
      <c r="H72" s="711">
        <v>100.80139843989973</v>
      </c>
      <c r="I72" s="711">
        <v>98.492423343073426</v>
      </c>
      <c r="J72" s="711">
        <v>89.367983871261401</v>
      </c>
      <c r="K72" s="711">
        <v>104.77784873466283</v>
      </c>
      <c r="L72" s="711">
        <v>105.91313793164107</v>
      </c>
      <c r="M72" s="710">
        <v>78.719498424444325</v>
      </c>
      <c r="N72" s="710">
        <v>25.537290843954196</v>
      </c>
      <c r="O72" s="711">
        <v>96.616235929437138</v>
      </c>
      <c r="P72" s="711">
        <v>89.275075235774509</v>
      </c>
      <c r="Q72" s="711">
        <v>84.894861994011819</v>
      </c>
      <c r="R72" s="711">
        <v>99.53057690871087</v>
      </c>
      <c r="S72" s="712">
        <v>108.20905069938935</v>
      </c>
      <c r="T72" s="713">
        <v>85.733958703950691</v>
      </c>
    </row>
    <row r="73" spans="1:20" s="602" customFormat="1" ht="14.25">
      <c r="A73" s="1031"/>
      <c r="B73" s="708" t="s">
        <v>32</v>
      </c>
      <c r="C73" s="709">
        <v>84.838331584816757</v>
      </c>
      <c r="D73" s="710">
        <v>70.832652482898823</v>
      </c>
      <c r="E73" s="710">
        <v>75.123209911366544</v>
      </c>
      <c r="F73" s="711">
        <v>97.763535061003097</v>
      </c>
      <c r="G73" s="711">
        <v>96.058482436893428</v>
      </c>
      <c r="H73" s="711">
        <v>112.41723503896131</v>
      </c>
      <c r="I73" s="711">
        <v>96.744789109981198</v>
      </c>
      <c r="J73" s="711">
        <v>84.131253399784697</v>
      </c>
      <c r="K73" s="711">
        <v>102.48380624599997</v>
      </c>
      <c r="L73" s="711">
        <v>98.942049972651418</v>
      </c>
      <c r="M73" s="710">
        <v>76.774873406765579</v>
      </c>
      <c r="N73" s="710">
        <v>22.819608189749996</v>
      </c>
      <c r="O73" s="711">
        <v>91.688587204993922</v>
      </c>
      <c r="P73" s="711">
        <v>92.165609754132689</v>
      </c>
      <c r="Q73" s="711">
        <v>76.054997331742015</v>
      </c>
      <c r="R73" s="711">
        <v>98.364739373302285</v>
      </c>
      <c r="S73" s="712">
        <v>91.371313547725094</v>
      </c>
      <c r="T73" s="713">
        <v>99.206320438015666</v>
      </c>
    </row>
    <row r="74" spans="1:20" s="602" customFormat="1" ht="14.25">
      <c r="A74" s="1031"/>
      <c r="B74" s="708" t="s">
        <v>33</v>
      </c>
      <c r="C74" s="709">
        <v>100.19995126018964</v>
      </c>
      <c r="D74" s="710">
        <v>129.38269454817552</v>
      </c>
      <c r="E74" s="710">
        <v>79.89914214317109</v>
      </c>
      <c r="F74" s="711">
        <v>97.438862829034534</v>
      </c>
      <c r="G74" s="711">
        <v>104.1531282357663</v>
      </c>
      <c r="H74" s="711">
        <v>107.07491133643654</v>
      </c>
      <c r="I74" s="711">
        <v>102.69303627713728</v>
      </c>
      <c r="J74" s="711">
        <v>103.12395382718991</v>
      </c>
      <c r="K74" s="711">
        <v>84.46934025273417</v>
      </c>
      <c r="L74" s="711">
        <v>92.597548974589358</v>
      </c>
      <c r="M74" s="710">
        <v>88.308400900559462</v>
      </c>
      <c r="N74" s="710">
        <v>27.965893123941516</v>
      </c>
      <c r="O74" s="711">
        <v>102.02415052139695</v>
      </c>
      <c r="P74" s="711">
        <v>94.27866305447543</v>
      </c>
      <c r="Q74" s="711">
        <v>86.440743660178924</v>
      </c>
      <c r="R74" s="711">
        <v>115.32460967126386</v>
      </c>
      <c r="S74" s="712">
        <v>121.11226917785581</v>
      </c>
      <c r="T74" s="713">
        <v>93.925122915852683</v>
      </c>
    </row>
    <row r="75" spans="1:20" s="602" customFormat="1" ht="15" thickBot="1">
      <c r="A75" s="1032"/>
      <c r="B75" s="714" t="s">
        <v>34</v>
      </c>
      <c r="C75" s="715">
        <v>98.318979922630646</v>
      </c>
      <c r="D75" s="716">
        <v>94.507605116716448</v>
      </c>
      <c r="E75" s="716">
        <v>73.896236007963992</v>
      </c>
      <c r="F75" s="717">
        <v>109.44552093424838</v>
      </c>
      <c r="G75" s="717">
        <v>95.731957101287918</v>
      </c>
      <c r="H75" s="717">
        <v>105.6590679248056</v>
      </c>
      <c r="I75" s="717">
        <v>97.040818980254784</v>
      </c>
      <c r="J75" s="717">
        <v>86.287993987260364</v>
      </c>
      <c r="K75" s="717">
        <v>103.89996429581478</v>
      </c>
      <c r="L75" s="717">
        <v>96.778718667723766</v>
      </c>
      <c r="M75" s="716">
        <v>77.083404699873398</v>
      </c>
      <c r="N75" s="716">
        <v>23.632946347130282</v>
      </c>
      <c r="O75" s="717">
        <v>93.074126321278271</v>
      </c>
      <c r="P75" s="717">
        <v>93.079082283287832</v>
      </c>
      <c r="Q75" s="717">
        <v>94.687397747366731</v>
      </c>
      <c r="R75" s="717">
        <v>98.073517297367559</v>
      </c>
      <c r="S75" s="718">
        <v>94.029273435572264</v>
      </c>
      <c r="T75" s="719">
        <v>103.30872900920052</v>
      </c>
    </row>
    <row r="76" spans="1:20" s="602" customFormat="1" ht="14.25">
      <c r="A76" s="1030">
        <v>2006</v>
      </c>
      <c r="B76" s="702" t="s">
        <v>23</v>
      </c>
      <c r="C76" s="703">
        <v>95.777917782544534</v>
      </c>
      <c r="D76" s="704">
        <v>113.66365532563154</v>
      </c>
      <c r="E76" s="704">
        <v>73.441776063477533</v>
      </c>
      <c r="F76" s="705">
        <v>87.216352561491775</v>
      </c>
      <c r="G76" s="705">
        <v>92.033877130404008</v>
      </c>
      <c r="H76" s="705">
        <v>104.8893579975247</v>
      </c>
      <c r="I76" s="705">
        <v>25.963656223283806</v>
      </c>
      <c r="J76" s="705">
        <v>113.15305246362971</v>
      </c>
      <c r="K76" s="705">
        <v>64.500625363456393</v>
      </c>
      <c r="L76" s="705">
        <v>114.84836467620356</v>
      </c>
      <c r="M76" s="704">
        <v>54.358826831194165</v>
      </c>
      <c r="N76" s="704">
        <v>25.152326047257468</v>
      </c>
      <c r="O76" s="705">
        <v>115.34373387453579</v>
      </c>
      <c r="P76" s="705">
        <v>92.522979416475764</v>
      </c>
      <c r="Q76" s="705">
        <v>80.445379686371922</v>
      </c>
      <c r="R76" s="705">
        <v>105.71028151424106</v>
      </c>
      <c r="S76" s="706">
        <v>156.76526647252803</v>
      </c>
      <c r="T76" s="707">
        <v>116.14747549803239</v>
      </c>
    </row>
    <row r="77" spans="1:20" s="602" customFormat="1" ht="14.25">
      <c r="A77" s="1031"/>
      <c r="B77" s="708" t="s">
        <v>24</v>
      </c>
      <c r="C77" s="709">
        <v>57.807940859343489</v>
      </c>
      <c r="D77" s="710">
        <v>115.53434636560344</v>
      </c>
      <c r="E77" s="710">
        <v>104.27857312605752</v>
      </c>
      <c r="F77" s="711">
        <v>90.092656317436706</v>
      </c>
      <c r="G77" s="711">
        <v>83.946856440528194</v>
      </c>
      <c r="H77" s="711">
        <v>106.4606223172824</v>
      </c>
      <c r="I77" s="711">
        <v>126.7578334943902</v>
      </c>
      <c r="J77" s="711">
        <v>116.36888520808861</v>
      </c>
      <c r="K77" s="711">
        <v>59.675862819775084</v>
      </c>
      <c r="L77" s="711">
        <v>106.73485063011914</v>
      </c>
      <c r="M77" s="710">
        <v>58.382606033956755</v>
      </c>
      <c r="N77" s="710">
        <v>22.61500883860225</v>
      </c>
      <c r="O77" s="711">
        <v>101.37449192824644</v>
      </c>
      <c r="P77" s="711">
        <v>8</v>
      </c>
      <c r="Q77" s="711">
        <v>85.200837700605007</v>
      </c>
      <c r="R77" s="711">
        <v>80.371367328995632</v>
      </c>
      <c r="S77" s="712">
        <v>98.988109448604902</v>
      </c>
      <c r="T77" s="713">
        <v>104.37229210230731</v>
      </c>
    </row>
    <row r="78" spans="1:20" s="602" customFormat="1" ht="14.25">
      <c r="A78" s="1031"/>
      <c r="B78" s="708" t="s">
        <v>25</v>
      </c>
      <c r="C78" s="709">
        <v>98.982120390508513</v>
      </c>
      <c r="D78" s="710">
        <v>81.388812441987852</v>
      </c>
      <c r="E78" s="710">
        <v>91.215525685555079</v>
      </c>
      <c r="F78" s="711">
        <v>65.594424034927926</v>
      </c>
      <c r="G78" s="711">
        <v>106.52428580851017</v>
      </c>
      <c r="H78" s="711">
        <v>113.79966360136771</v>
      </c>
      <c r="I78" s="711">
        <v>138.15239187745553</v>
      </c>
      <c r="J78" s="711">
        <v>110.68822546561998</v>
      </c>
      <c r="K78" s="711">
        <v>80.991605174423171</v>
      </c>
      <c r="L78" s="711">
        <v>134.68148135603505</v>
      </c>
      <c r="M78" s="710">
        <v>86.460737539443755</v>
      </c>
      <c r="N78" s="710">
        <v>31.167521233562457</v>
      </c>
      <c r="O78" s="711">
        <v>107.84965588287261</v>
      </c>
      <c r="P78" s="711">
        <v>93.786184780618868</v>
      </c>
      <c r="Q78" s="711">
        <v>82.038039534834468</v>
      </c>
      <c r="R78" s="711">
        <v>111.67426888776086</v>
      </c>
      <c r="S78" s="712">
        <v>119.27636578343837</v>
      </c>
      <c r="T78" s="713">
        <v>95.751065202111903</v>
      </c>
    </row>
    <row r="79" spans="1:20" s="602" customFormat="1" ht="14.25">
      <c r="A79" s="1031"/>
      <c r="B79" s="708" t="s">
        <v>26</v>
      </c>
      <c r="C79" s="709">
        <v>103.22574768908007</v>
      </c>
      <c r="D79" s="710">
        <v>176.18603953663541</v>
      </c>
      <c r="E79" s="710">
        <v>89.07934856659034</v>
      </c>
      <c r="F79" s="711">
        <v>117.96749136216913</v>
      </c>
      <c r="G79" s="711">
        <v>106.05618243649182</v>
      </c>
      <c r="H79" s="711">
        <v>97.076681201182836</v>
      </c>
      <c r="I79" s="711">
        <v>130.32882757467294</v>
      </c>
      <c r="J79" s="711">
        <v>99.70450905254809</v>
      </c>
      <c r="K79" s="711">
        <v>80.326385560773957</v>
      </c>
      <c r="L79" s="711">
        <v>38.214788885247252</v>
      </c>
      <c r="M79" s="710">
        <v>62.120274304421777</v>
      </c>
      <c r="N79" s="710">
        <v>19.670341458984524</v>
      </c>
      <c r="O79" s="711">
        <v>107.21955219232349</v>
      </c>
      <c r="P79" s="711">
        <v>85.746538249392728</v>
      </c>
      <c r="Q79" s="711">
        <v>68.976065490439765</v>
      </c>
      <c r="R79" s="711">
        <v>99.336964752769859</v>
      </c>
      <c r="S79" s="712">
        <v>34.675485101105707</v>
      </c>
      <c r="T79" s="713">
        <v>49.476718568540413</v>
      </c>
    </row>
    <row r="80" spans="1:20" s="602" customFormat="1" ht="14.25">
      <c r="A80" s="1031"/>
      <c r="B80" s="708" t="s">
        <v>27</v>
      </c>
      <c r="C80" s="709">
        <v>111.84265318471228</v>
      </c>
      <c r="D80" s="710">
        <v>88.928881942008701</v>
      </c>
      <c r="E80" s="710">
        <v>67.588446467074704</v>
      </c>
      <c r="F80" s="711">
        <v>201.95264615164365</v>
      </c>
      <c r="G80" s="711">
        <v>96.035075292157927</v>
      </c>
      <c r="H80" s="711">
        <v>116.64589661776017</v>
      </c>
      <c r="I80" s="711">
        <v>141.83051900244124</v>
      </c>
      <c r="J80" s="711">
        <v>110.45740674637744</v>
      </c>
      <c r="K80" s="711">
        <v>87.152643482892188</v>
      </c>
      <c r="L80" s="711">
        <v>103.60353263180568</v>
      </c>
      <c r="M80" s="710">
        <v>87.347556839425025</v>
      </c>
      <c r="N80" s="710">
        <v>22.067374619308062</v>
      </c>
      <c r="O80" s="711">
        <v>110.94208312460954</v>
      </c>
      <c r="P80" s="711">
        <v>92.272978624741555</v>
      </c>
      <c r="Q80" s="711">
        <v>73.225462480072693</v>
      </c>
      <c r="R80" s="711">
        <v>94.999104173172285</v>
      </c>
      <c r="S80" s="712">
        <v>120.95193685049833</v>
      </c>
      <c r="T80" s="713">
        <v>96.816510349137673</v>
      </c>
    </row>
    <row r="81" spans="1:20" s="602" customFormat="1" ht="14.25">
      <c r="A81" s="1031"/>
      <c r="B81" s="708" t="s">
        <v>28</v>
      </c>
      <c r="C81" s="709">
        <v>149.25306282130256</v>
      </c>
      <c r="D81" s="710">
        <v>206.38099355835223</v>
      </c>
      <c r="E81" s="710">
        <v>112.15823082850392</v>
      </c>
      <c r="F81" s="711">
        <v>214.33873998092889</v>
      </c>
      <c r="G81" s="711">
        <v>85.215650735306852</v>
      </c>
      <c r="H81" s="711">
        <v>105.53405268585654</v>
      </c>
      <c r="I81" s="711">
        <v>139.96139132073552</v>
      </c>
      <c r="J81" s="711">
        <v>87.37350187397773</v>
      </c>
      <c r="K81" s="711">
        <v>81.289866685220787</v>
      </c>
      <c r="L81" s="711">
        <v>128.07557217181662</v>
      </c>
      <c r="M81" s="710">
        <v>89.61065322583444</v>
      </c>
      <c r="N81" s="710">
        <v>22.12073796110943</v>
      </c>
      <c r="O81" s="711">
        <v>88.304639901423229</v>
      </c>
      <c r="P81" s="711">
        <v>93.105476607999748</v>
      </c>
      <c r="Q81" s="711">
        <v>79.598556300710953</v>
      </c>
      <c r="R81" s="711">
        <v>89.592993484991041</v>
      </c>
      <c r="S81" s="712">
        <v>88.960061983414604</v>
      </c>
      <c r="T81" s="713">
        <v>105.88144103611367</v>
      </c>
    </row>
    <row r="82" spans="1:20" s="602" customFormat="1" ht="14.25">
      <c r="A82" s="1031"/>
      <c r="B82" s="708" t="s">
        <v>29</v>
      </c>
      <c r="C82" s="709">
        <v>120.96545047111998</v>
      </c>
      <c r="D82" s="710">
        <v>131.31014182097218</v>
      </c>
      <c r="E82" s="710">
        <v>90.137008631650815</v>
      </c>
      <c r="F82" s="711">
        <v>121.70455956525153</v>
      </c>
      <c r="G82" s="711">
        <v>62.513564633124609</v>
      </c>
      <c r="H82" s="711">
        <v>134.74165871174085</v>
      </c>
      <c r="I82" s="711">
        <v>123.84603430022794</v>
      </c>
      <c r="J82" s="711">
        <v>85.063135445500151</v>
      </c>
      <c r="K82" s="711">
        <v>70.391252867050554</v>
      </c>
      <c r="L82" s="711">
        <v>104.88592210525765</v>
      </c>
      <c r="M82" s="710">
        <v>55.489644541722051</v>
      </c>
      <c r="N82" s="710">
        <v>25.23874040311453</v>
      </c>
      <c r="O82" s="711">
        <v>96.550004251736269</v>
      </c>
      <c r="P82" s="711">
        <v>82.967357843047296</v>
      </c>
      <c r="Q82" s="711">
        <v>78.680660131639584</v>
      </c>
      <c r="R82" s="711">
        <v>108.4495249909312</v>
      </c>
      <c r="S82" s="712">
        <v>85.050935589255346</v>
      </c>
      <c r="T82" s="713">
        <v>93.206561829087008</v>
      </c>
    </row>
    <row r="83" spans="1:20" s="602" customFormat="1" ht="14.25">
      <c r="A83" s="1031"/>
      <c r="B83" s="708" t="s">
        <v>30</v>
      </c>
      <c r="C83" s="709">
        <v>134.21734797163515</v>
      </c>
      <c r="D83" s="710">
        <v>148.8072392913441</v>
      </c>
      <c r="E83" s="710">
        <v>108.28794321775845</v>
      </c>
      <c r="F83" s="711">
        <v>47.417076366589889</v>
      </c>
      <c r="G83" s="711">
        <v>135.03471026000506</v>
      </c>
      <c r="H83" s="711">
        <v>142.98132843241754</v>
      </c>
      <c r="I83" s="711">
        <v>121.8695264146409</v>
      </c>
      <c r="J83" s="711">
        <v>92.000710530400383</v>
      </c>
      <c r="K83" s="711">
        <v>83.714963162403507</v>
      </c>
      <c r="L83" s="711">
        <v>127.02987998720168</v>
      </c>
      <c r="M83" s="710">
        <v>86.574653077907158</v>
      </c>
      <c r="N83" s="710">
        <v>23.314800866757679</v>
      </c>
      <c r="O83" s="711">
        <v>94.923131449064186</v>
      </c>
      <c r="P83" s="711">
        <v>77.259936046422567</v>
      </c>
      <c r="Q83" s="711">
        <v>70.136056626893335</v>
      </c>
      <c r="R83" s="711">
        <v>95.848493954111362</v>
      </c>
      <c r="S83" s="712">
        <v>96.057158996191788</v>
      </c>
      <c r="T83" s="713">
        <v>100.5726788543686</v>
      </c>
    </row>
    <row r="84" spans="1:20" s="602" customFormat="1" ht="14.25">
      <c r="A84" s="1031"/>
      <c r="B84" s="708" t="s">
        <v>31</v>
      </c>
      <c r="C84" s="709">
        <v>111.78421187115306</v>
      </c>
      <c r="D84" s="710">
        <v>305.74121390246091</v>
      </c>
      <c r="E84" s="710">
        <v>47.769001888915703</v>
      </c>
      <c r="F84" s="711">
        <v>151.55437469687419</v>
      </c>
      <c r="G84" s="711">
        <v>84.967145210548011</v>
      </c>
      <c r="H84" s="711">
        <v>102.6043733350041</v>
      </c>
      <c r="I84" s="711">
        <v>125.47663640309091</v>
      </c>
      <c r="J84" s="711">
        <v>80.796130926030145</v>
      </c>
      <c r="K84" s="711">
        <v>98.984408887407199</v>
      </c>
      <c r="L84" s="711">
        <v>99.029808211515572</v>
      </c>
      <c r="M84" s="710">
        <v>68.980249983750312</v>
      </c>
      <c r="N84" s="710">
        <v>19.712232504719413</v>
      </c>
      <c r="O84" s="711">
        <v>77.242271018422144</v>
      </c>
      <c r="P84" s="711">
        <v>85.020730806135518</v>
      </c>
      <c r="Q84" s="711">
        <v>82.784171078302933</v>
      </c>
      <c r="R84" s="711">
        <v>95.943440124750637</v>
      </c>
      <c r="S84" s="712">
        <v>72.297872884065114</v>
      </c>
      <c r="T84" s="713">
        <v>96.395719073951668</v>
      </c>
    </row>
    <row r="85" spans="1:20" s="602" customFormat="1" ht="14.25">
      <c r="A85" s="1031"/>
      <c r="B85" s="708" t="s">
        <v>32</v>
      </c>
      <c r="C85" s="709">
        <v>136.78416942270374</v>
      </c>
      <c r="D85" s="710">
        <v>152.32619637546392</v>
      </c>
      <c r="E85" s="710">
        <v>101.11249532055197</v>
      </c>
      <c r="F85" s="711">
        <v>52.256760818843787</v>
      </c>
      <c r="G85" s="711">
        <v>150.35478109271807</v>
      </c>
      <c r="H85" s="711">
        <v>100.45400895392054</v>
      </c>
      <c r="I85" s="711">
        <v>120.33455311656847</v>
      </c>
      <c r="J85" s="711">
        <v>91.719993579380272</v>
      </c>
      <c r="K85" s="711">
        <v>101.60393471473131</v>
      </c>
      <c r="L85" s="711">
        <v>95.845497588476874</v>
      </c>
      <c r="M85" s="710">
        <v>72.499103388302856</v>
      </c>
      <c r="N85" s="710">
        <v>22.4874267991156</v>
      </c>
      <c r="O85" s="711">
        <v>91.952617355109808</v>
      </c>
      <c r="P85" s="711">
        <v>81.467640901025845</v>
      </c>
      <c r="Q85" s="711">
        <v>89.94303179936027</v>
      </c>
      <c r="R85" s="711">
        <v>94.16710746544274</v>
      </c>
      <c r="S85" s="712">
        <v>95.801064552562991</v>
      </c>
      <c r="T85" s="713">
        <v>101.31435794138883</v>
      </c>
    </row>
    <row r="86" spans="1:20" s="602" customFormat="1" ht="14.25">
      <c r="A86" s="1031"/>
      <c r="B86" s="708" t="s">
        <v>33</v>
      </c>
      <c r="C86" s="709">
        <v>140.0431399467499</v>
      </c>
      <c r="D86" s="710">
        <v>160.83313491267435</v>
      </c>
      <c r="E86" s="710">
        <v>105.60847968743067</v>
      </c>
      <c r="F86" s="711">
        <v>35.016919342124481</v>
      </c>
      <c r="G86" s="711">
        <v>78.047206519024982</v>
      </c>
      <c r="H86" s="711">
        <v>108.49644679158703</v>
      </c>
      <c r="I86" s="711">
        <v>69.604871904900833</v>
      </c>
      <c r="J86" s="711">
        <v>84.332801019091391</v>
      </c>
      <c r="K86" s="711">
        <v>104.24927509569125</v>
      </c>
      <c r="L86" s="711">
        <v>89.23006668198326</v>
      </c>
      <c r="M86" s="710">
        <v>77.074244217836906</v>
      </c>
      <c r="N86" s="710">
        <v>22.120959008331411</v>
      </c>
      <c r="O86" s="711">
        <v>109.7792167049558</v>
      </c>
      <c r="P86" s="711">
        <v>79.417319576748881</v>
      </c>
      <c r="Q86" s="711">
        <v>82.416456223513364</v>
      </c>
      <c r="R86" s="711">
        <v>87.964620420235306</v>
      </c>
      <c r="S86" s="712">
        <v>97.017420278731322</v>
      </c>
      <c r="T86" s="713">
        <v>119.735672350383</v>
      </c>
    </row>
    <row r="87" spans="1:20" s="602" customFormat="1" ht="15" thickBot="1">
      <c r="A87" s="1032"/>
      <c r="B87" s="714" t="s">
        <v>34</v>
      </c>
      <c r="C87" s="715">
        <v>138.94594350595608</v>
      </c>
      <c r="D87" s="716">
        <v>145.11329405076341</v>
      </c>
      <c r="E87" s="716">
        <v>147.29792930509535</v>
      </c>
      <c r="F87" s="717">
        <v>45.591680044735021</v>
      </c>
      <c r="G87" s="717">
        <v>29.095402108962727</v>
      </c>
      <c r="H87" s="717">
        <v>104.59488345940808</v>
      </c>
      <c r="I87" s="717">
        <v>59.807720643868088</v>
      </c>
      <c r="J87" s="717">
        <v>90.547912658240591</v>
      </c>
      <c r="K87" s="717">
        <v>83.124851003468223</v>
      </c>
      <c r="L87" s="717">
        <v>96.664380758350262</v>
      </c>
      <c r="M87" s="716">
        <v>73.223093125830246</v>
      </c>
      <c r="N87" s="716">
        <v>25.248719948119625</v>
      </c>
      <c r="O87" s="717">
        <v>131.93977008240901</v>
      </c>
      <c r="P87" s="717">
        <v>97.170989360046917</v>
      </c>
      <c r="Q87" s="717">
        <v>87.436198058425632</v>
      </c>
      <c r="R87" s="717">
        <v>105.0407844760562</v>
      </c>
      <c r="S87" s="718">
        <v>95.514325181386056</v>
      </c>
      <c r="T87" s="719">
        <v>107.9712262936233</v>
      </c>
    </row>
    <row r="88" spans="1:20" s="602" customFormat="1" ht="14.25">
      <c r="A88" s="1031">
        <v>2007</v>
      </c>
      <c r="B88" s="720" t="s">
        <v>23</v>
      </c>
      <c r="C88" s="721">
        <v>100</v>
      </c>
      <c r="D88" s="722">
        <v>100</v>
      </c>
      <c r="E88" s="722">
        <v>100</v>
      </c>
      <c r="F88" s="723">
        <v>100</v>
      </c>
      <c r="G88" s="723">
        <v>100</v>
      </c>
      <c r="H88" s="723">
        <v>100</v>
      </c>
      <c r="I88" s="723">
        <v>100</v>
      </c>
      <c r="J88" s="723">
        <v>100</v>
      </c>
      <c r="K88" s="723">
        <v>100</v>
      </c>
      <c r="L88" s="723">
        <v>100</v>
      </c>
      <c r="M88" s="722">
        <v>100</v>
      </c>
      <c r="N88" s="722">
        <v>100</v>
      </c>
      <c r="O88" s="723">
        <v>100</v>
      </c>
      <c r="P88" s="723">
        <v>100</v>
      </c>
      <c r="Q88" s="723">
        <v>100</v>
      </c>
      <c r="R88" s="723">
        <v>100</v>
      </c>
      <c r="S88" s="724">
        <v>100</v>
      </c>
      <c r="T88" s="725">
        <v>100</v>
      </c>
    </row>
    <row r="89" spans="1:20" s="602" customFormat="1" ht="14.25">
      <c r="A89" s="1031"/>
      <c r="B89" s="708" t="s">
        <v>24</v>
      </c>
      <c r="C89" s="709">
        <v>89.9897402501188</v>
      </c>
      <c r="D89" s="710">
        <v>141.78139667958274</v>
      </c>
      <c r="E89" s="710">
        <v>81.589063262111878</v>
      </c>
      <c r="F89" s="711">
        <v>121.65911352495684</v>
      </c>
      <c r="G89" s="711">
        <v>116.35908159149469</v>
      </c>
      <c r="H89" s="711">
        <v>129.97977551899805</v>
      </c>
      <c r="I89" s="711">
        <v>102.00160027855156</v>
      </c>
      <c r="J89" s="711">
        <v>91.917266767614166</v>
      </c>
      <c r="K89" s="711">
        <v>102.24610490692803</v>
      </c>
      <c r="L89" s="711">
        <v>100.65971944067012</v>
      </c>
      <c r="M89" s="710">
        <v>74.160970195389879</v>
      </c>
      <c r="N89" s="710">
        <v>95.296345909471185</v>
      </c>
      <c r="O89" s="711">
        <v>78.843198101618526</v>
      </c>
      <c r="P89" s="711">
        <v>96.943405550111819</v>
      </c>
      <c r="Q89" s="711">
        <v>94.537413537502928</v>
      </c>
      <c r="R89" s="711">
        <v>87.551153979856537</v>
      </c>
      <c r="S89" s="712">
        <v>82.075484626048194</v>
      </c>
      <c r="T89" s="713">
        <v>95.976694844459161</v>
      </c>
    </row>
    <row r="90" spans="1:20" s="602" customFormat="1" ht="14.25">
      <c r="A90" s="1031"/>
      <c r="B90" s="708" t="s">
        <v>25</v>
      </c>
      <c r="C90" s="709">
        <v>99.162540524352295</v>
      </c>
      <c r="D90" s="710">
        <v>135.28515211647664</v>
      </c>
      <c r="E90" s="710">
        <v>112.95895811920084</v>
      </c>
      <c r="F90" s="711">
        <v>108.83490014697794</v>
      </c>
      <c r="G90" s="711">
        <v>118.97484950286652</v>
      </c>
      <c r="H90" s="711">
        <v>117.95755531556766</v>
      </c>
      <c r="I90" s="711">
        <v>96.445690953821298</v>
      </c>
      <c r="J90" s="711">
        <v>93.270016463723522</v>
      </c>
      <c r="K90" s="711">
        <v>94.840406349997323</v>
      </c>
      <c r="L90" s="711">
        <v>103.97427873698612</v>
      </c>
      <c r="M90" s="710">
        <v>92.598389254071108</v>
      </c>
      <c r="N90" s="710">
        <v>99.28178032856195</v>
      </c>
      <c r="O90" s="711">
        <v>105.19813968581275</v>
      </c>
      <c r="P90" s="711">
        <v>104.34019040008597</v>
      </c>
      <c r="Q90" s="711">
        <v>88.361911843690351</v>
      </c>
      <c r="R90" s="711">
        <v>88.349836666011655</v>
      </c>
      <c r="S90" s="712">
        <v>88.267075516595739</v>
      </c>
      <c r="T90" s="713">
        <v>113.07571170474316</v>
      </c>
    </row>
    <row r="91" spans="1:20" s="602" customFormat="1" ht="14.25">
      <c r="A91" s="1031"/>
      <c r="B91" s="708" t="s">
        <v>26</v>
      </c>
      <c r="C91" s="709">
        <v>90.321156096739813</v>
      </c>
      <c r="D91" s="710">
        <v>93.613593873839733</v>
      </c>
      <c r="E91" s="710">
        <v>108.51666260843021</v>
      </c>
      <c r="F91" s="711">
        <v>120.61605012909816</v>
      </c>
      <c r="G91" s="711">
        <v>98.862425594970574</v>
      </c>
      <c r="H91" s="711">
        <v>94.296310674904944</v>
      </c>
      <c r="I91" s="711">
        <v>93.373986655649475</v>
      </c>
      <c r="J91" s="711">
        <v>90.295378800059851</v>
      </c>
      <c r="K91" s="711">
        <v>92.667470598061158</v>
      </c>
      <c r="L91" s="711">
        <v>104.59745929882649</v>
      </c>
      <c r="M91" s="710">
        <v>85.540220244102443</v>
      </c>
      <c r="N91" s="710">
        <v>108.47378581812153</v>
      </c>
      <c r="O91" s="711">
        <v>112.46385433223026</v>
      </c>
      <c r="P91" s="711">
        <v>94.059735114048394</v>
      </c>
      <c r="Q91" s="711">
        <v>93.51411574787943</v>
      </c>
      <c r="R91" s="711">
        <v>87.578293155730393</v>
      </c>
      <c r="S91" s="712">
        <v>99.57421407779124</v>
      </c>
      <c r="T91" s="713">
        <v>123.8864978142681</v>
      </c>
    </row>
    <row r="92" spans="1:20" s="602" customFormat="1" ht="14.25">
      <c r="A92" s="1031"/>
      <c r="B92" s="708" t="s">
        <v>27</v>
      </c>
      <c r="C92" s="709">
        <v>80.077839451005389</v>
      </c>
      <c r="D92" s="710">
        <v>108.70897989789981</v>
      </c>
      <c r="E92" s="710">
        <v>93.84924493065661</v>
      </c>
      <c r="F92" s="711">
        <v>108.31108246400298</v>
      </c>
      <c r="G92" s="711">
        <v>165.00476774784204</v>
      </c>
      <c r="H92" s="711">
        <v>100.91291493288021</v>
      </c>
      <c r="I92" s="711">
        <v>102.3344137622101</v>
      </c>
      <c r="J92" s="711">
        <v>95.540042280465514</v>
      </c>
      <c r="K92" s="711">
        <v>87.37849663631556</v>
      </c>
      <c r="L92" s="711">
        <v>108.94252057037259</v>
      </c>
      <c r="M92" s="710">
        <v>95.899542902075424</v>
      </c>
      <c r="N92" s="710">
        <v>127.21996256112867</v>
      </c>
      <c r="O92" s="711">
        <v>108.65899488085714</v>
      </c>
      <c r="P92" s="711">
        <v>112.34037911934635</v>
      </c>
      <c r="Q92" s="711">
        <v>99.806896520603701</v>
      </c>
      <c r="R92" s="711">
        <v>95.219736748433633</v>
      </c>
      <c r="S92" s="712">
        <v>95.356300580023685</v>
      </c>
      <c r="T92" s="713">
        <v>112.85967548409397</v>
      </c>
    </row>
    <row r="93" spans="1:20" s="602" customFormat="1" ht="14.25">
      <c r="A93" s="1031"/>
      <c r="B93" s="708" t="s">
        <v>28</v>
      </c>
      <c r="C93" s="709">
        <v>96.128355384041726</v>
      </c>
      <c r="D93" s="710">
        <v>165.23609525014123</v>
      </c>
      <c r="E93" s="710">
        <v>88.189241370533964</v>
      </c>
      <c r="F93" s="711">
        <v>107.67679491983695</v>
      </c>
      <c r="G93" s="711">
        <v>99.445498189474122</v>
      </c>
      <c r="H93" s="711">
        <v>97.270633549210672</v>
      </c>
      <c r="I93" s="711">
        <v>93.674006342736391</v>
      </c>
      <c r="J93" s="711">
        <v>91.514146713686927</v>
      </c>
      <c r="K93" s="711">
        <v>86.666140621986116</v>
      </c>
      <c r="L93" s="711">
        <v>98.836052328786209</v>
      </c>
      <c r="M93" s="710">
        <v>71.501515794049368</v>
      </c>
      <c r="N93" s="710">
        <v>96.033321492801988</v>
      </c>
      <c r="O93" s="711">
        <v>102.48459839865805</v>
      </c>
      <c r="P93" s="711">
        <v>107.07233372606477</v>
      </c>
      <c r="Q93" s="711">
        <v>93.592423834610756</v>
      </c>
      <c r="R93" s="711">
        <v>73.037207932147936</v>
      </c>
      <c r="S93" s="712">
        <v>83.105814901035288</v>
      </c>
      <c r="T93" s="713">
        <v>106.42812594484299</v>
      </c>
    </row>
    <row r="94" spans="1:20" s="602" customFormat="1" ht="14.25">
      <c r="A94" s="1031"/>
      <c r="B94" s="708" t="s">
        <v>29</v>
      </c>
      <c r="C94" s="709">
        <v>76.554059954930409</v>
      </c>
      <c r="D94" s="710">
        <v>158.42892813381278</v>
      </c>
      <c r="E94" s="710">
        <v>80.353130603568474</v>
      </c>
      <c r="F94" s="711">
        <v>121.74710833429802</v>
      </c>
      <c r="G94" s="711">
        <v>116.41303341441403</v>
      </c>
      <c r="H94" s="711">
        <v>107.64385834567153</v>
      </c>
      <c r="I94" s="711">
        <v>133.42406823816853</v>
      </c>
      <c r="J94" s="711">
        <v>82.702900597212931</v>
      </c>
      <c r="K94" s="711">
        <v>84.702052787505139</v>
      </c>
      <c r="L94" s="711">
        <v>96.337604119013974</v>
      </c>
      <c r="M94" s="710">
        <v>86.687619651014614</v>
      </c>
      <c r="N94" s="710">
        <v>110.38162758781138</v>
      </c>
      <c r="O94" s="711">
        <v>101.55333748741408</v>
      </c>
      <c r="P94" s="711">
        <v>91.569042116386896</v>
      </c>
      <c r="Q94" s="711">
        <v>92.853934046078564</v>
      </c>
      <c r="R94" s="711">
        <v>94.525252017586112</v>
      </c>
      <c r="S94" s="712">
        <v>104.41334742760233</v>
      </c>
      <c r="T94" s="713">
        <v>121.53157567747132</v>
      </c>
    </row>
    <row r="95" spans="1:20" s="602" customFormat="1" ht="14.25">
      <c r="A95" s="1031"/>
      <c r="B95" s="708" t="s">
        <v>30</v>
      </c>
      <c r="C95" s="709">
        <v>57.650698431711945</v>
      </c>
      <c r="D95" s="710">
        <v>196.9729682062472</v>
      </c>
      <c r="E95" s="710">
        <v>100.88433992088423</v>
      </c>
      <c r="F95" s="711">
        <v>126.41619927787345</v>
      </c>
      <c r="G95" s="711">
        <v>101.56791672915773</v>
      </c>
      <c r="H95" s="711">
        <v>108.22229990696781</v>
      </c>
      <c r="I95" s="711">
        <v>131.11160263634417</v>
      </c>
      <c r="J95" s="711">
        <v>95.586883891017791</v>
      </c>
      <c r="K95" s="711">
        <v>104.43938100432936</v>
      </c>
      <c r="L95" s="711">
        <v>101.7137210885985</v>
      </c>
      <c r="M95" s="710">
        <v>80.923952803284109</v>
      </c>
      <c r="N95" s="710">
        <v>90.399125075470749</v>
      </c>
      <c r="O95" s="711">
        <v>106.36974280058655</v>
      </c>
      <c r="P95" s="711">
        <v>102.99169976020097</v>
      </c>
      <c r="Q95" s="711">
        <v>104.42793916966598</v>
      </c>
      <c r="R95" s="711">
        <v>96.09728748742117</v>
      </c>
      <c r="S95" s="712">
        <v>107.66733319075388</v>
      </c>
      <c r="T95" s="713">
        <v>111.51170361099089</v>
      </c>
    </row>
    <row r="96" spans="1:20" s="602" customFormat="1" ht="14.25">
      <c r="A96" s="1031"/>
      <c r="B96" s="708" t="s">
        <v>31</v>
      </c>
      <c r="C96" s="709">
        <v>78.267014617283976</v>
      </c>
      <c r="D96" s="710">
        <v>193.74036103965531</v>
      </c>
      <c r="E96" s="710">
        <v>107.1080560875953</v>
      </c>
      <c r="F96" s="711">
        <v>109.77279393904588</v>
      </c>
      <c r="G96" s="711">
        <v>110.47375266811936</v>
      </c>
      <c r="H96" s="711">
        <v>79.462809005938411</v>
      </c>
      <c r="I96" s="711">
        <v>156.52748434653665</v>
      </c>
      <c r="J96" s="711">
        <v>89.741598285747628</v>
      </c>
      <c r="K96" s="711">
        <v>94.865426496010159</v>
      </c>
      <c r="L96" s="711">
        <v>125.77031578515584</v>
      </c>
      <c r="M96" s="710">
        <v>81.147567146571618</v>
      </c>
      <c r="N96" s="710">
        <v>136.61800186922494</v>
      </c>
      <c r="O96" s="711">
        <v>111.51710996492601</v>
      </c>
      <c r="P96" s="711">
        <v>99.471570738775199</v>
      </c>
      <c r="Q96" s="711">
        <v>95.898766823746669</v>
      </c>
      <c r="R96" s="711">
        <v>97.767201408110836</v>
      </c>
      <c r="S96" s="712">
        <v>100.17493254662699</v>
      </c>
      <c r="T96" s="713">
        <v>107.10376597150744</v>
      </c>
    </row>
    <row r="97" spans="1:20" s="602" customFormat="1" ht="14.25">
      <c r="A97" s="1031"/>
      <c r="B97" s="708" t="s">
        <v>32</v>
      </c>
      <c r="C97" s="709">
        <v>98.461901911403515</v>
      </c>
      <c r="D97" s="710">
        <v>138.57746905771194</v>
      </c>
      <c r="E97" s="710">
        <v>148.31372323651615</v>
      </c>
      <c r="F97" s="711">
        <v>105.25069385481689</v>
      </c>
      <c r="G97" s="711">
        <v>121.14109677435221</v>
      </c>
      <c r="H97" s="711">
        <v>112.02713847576145</v>
      </c>
      <c r="I97" s="711">
        <v>118.9790869840196</v>
      </c>
      <c r="J97" s="711">
        <v>77.421508373934856</v>
      </c>
      <c r="K97" s="711">
        <v>85.353222383309244</v>
      </c>
      <c r="L97" s="711">
        <v>102.95935116816941</v>
      </c>
      <c r="M97" s="710">
        <v>72.630932607484439</v>
      </c>
      <c r="N97" s="710">
        <v>120.81315744918339</v>
      </c>
      <c r="O97" s="711">
        <v>123.88031286874531</v>
      </c>
      <c r="P97" s="711">
        <v>124.88700155469574</v>
      </c>
      <c r="Q97" s="711">
        <v>94.865388815575855</v>
      </c>
      <c r="R97" s="711">
        <v>92.996254311359166</v>
      </c>
      <c r="S97" s="712">
        <v>114.43758154765338</v>
      </c>
      <c r="T97" s="713">
        <v>110.4037250247371</v>
      </c>
    </row>
    <row r="98" spans="1:20" s="602" customFormat="1" ht="14.25">
      <c r="A98" s="1031"/>
      <c r="B98" s="708" t="s">
        <v>33</v>
      </c>
      <c r="C98" s="709">
        <v>76.220516329947756</v>
      </c>
      <c r="D98" s="710">
        <v>103.08440360367439</v>
      </c>
      <c r="E98" s="710">
        <v>127.6420431943982</v>
      </c>
      <c r="F98" s="711">
        <v>110.96954344449816</v>
      </c>
      <c r="G98" s="711">
        <v>154.83944087539271</v>
      </c>
      <c r="H98" s="711">
        <v>96.575169850983116</v>
      </c>
      <c r="I98" s="711">
        <v>126.11738620859367</v>
      </c>
      <c r="J98" s="711">
        <v>88.579436594720633</v>
      </c>
      <c r="K98" s="711">
        <v>85.123135503090396</v>
      </c>
      <c r="L98" s="711">
        <v>101.63628580640984</v>
      </c>
      <c r="M98" s="710">
        <v>72.048873233544256</v>
      </c>
      <c r="N98" s="710">
        <v>140.18635774136317</v>
      </c>
      <c r="O98" s="711">
        <v>133.11354385260984</v>
      </c>
      <c r="P98" s="711">
        <v>110.66180154135401</v>
      </c>
      <c r="Q98" s="711">
        <v>100.36075384237506</v>
      </c>
      <c r="R98" s="711">
        <v>83.108294902938212</v>
      </c>
      <c r="S98" s="712">
        <v>119.2384211840851</v>
      </c>
      <c r="T98" s="713">
        <v>106.67614825363918</v>
      </c>
    </row>
    <row r="99" spans="1:20" s="602" customFormat="1" ht="15" thickBot="1">
      <c r="A99" s="1031"/>
      <c r="B99" s="726" t="s">
        <v>34</v>
      </c>
      <c r="C99" s="727">
        <v>54.714103497214325</v>
      </c>
      <c r="D99" s="728">
        <v>105.0040603712137</v>
      </c>
      <c r="E99" s="728">
        <v>140.06000407194878</v>
      </c>
      <c r="F99" s="729">
        <v>70.232414669520466</v>
      </c>
      <c r="G99" s="729">
        <v>114.3384678017749</v>
      </c>
      <c r="H99" s="729">
        <v>74.894698548188842</v>
      </c>
      <c r="I99" s="729">
        <v>115.09319141504166</v>
      </c>
      <c r="J99" s="729">
        <v>91.197944782126811</v>
      </c>
      <c r="K99" s="729">
        <v>82.099322028921335</v>
      </c>
      <c r="L99" s="729">
        <v>120.58962031825895</v>
      </c>
      <c r="M99" s="728">
        <v>80.092226295799023</v>
      </c>
      <c r="N99" s="728">
        <v>128.31336432058626</v>
      </c>
      <c r="O99" s="729">
        <v>135.63811888414068</v>
      </c>
      <c r="P99" s="729">
        <v>105.35374124141799</v>
      </c>
      <c r="Q99" s="729">
        <v>91.589484969252922</v>
      </c>
      <c r="R99" s="729">
        <v>111.77960704658987</v>
      </c>
      <c r="S99" s="730">
        <v>109.20192346253823</v>
      </c>
      <c r="T99" s="731">
        <v>69.120890319036462</v>
      </c>
    </row>
    <row r="100" spans="1:20" s="602" customFormat="1" ht="14.25">
      <c r="A100" s="1030">
        <v>2008</v>
      </c>
      <c r="B100" s="702" t="s">
        <v>23</v>
      </c>
      <c r="C100" s="703">
        <v>86.428382687084351</v>
      </c>
      <c r="D100" s="704">
        <v>107.5405379536442</v>
      </c>
      <c r="E100" s="704">
        <v>104.88770316140845</v>
      </c>
      <c r="F100" s="705">
        <v>118.63393575143375</v>
      </c>
      <c r="G100" s="705">
        <v>104.521516838178</v>
      </c>
      <c r="H100" s="705">
        <v>105.37219017782814</v>
      </c>
      <c r="I100" s="705">
        <v>94.506252056936333</v>
      </c>
      <c r="J100" s="705">
        <v>108.07813495605423</v>
      </c>
      <c r="K100" s="705">
        <v>93.075072558404798</v>
      </c>
      <c r="L100" s="705">
        <v>117.17412485159271</v>
      </c>
      <c r="M100" s="704">
        <v>86.006238040527037</v>
      </c>
      <c r="N100" s="704">
        <v>99.601747990971518</v>
      </c>
      <c r="O100" s="705">
        <v>109.94181104636527</v>
      </c>
      <c r="P100" s="705">
        <v>92.472670454420253</v>
      </c>
      <c r="Q100" s="705">
        <v>87.571637952625309</v>
      </c>
      <c r="R100" s="705">
        <v>80.823423577855124</v>
      </c>
      <c r="S100" s="706">
        <v>85.779025623016665</v>
      </c>
      <c r="T100" s="707">
        <v>116.85676856582275</v>
      </c>
    </row>
    <row r="101" spans="1:20" s="602" customFormat="1" ht="14.25">
      <c r="A101" s="1031"/>
      <c r="B101" s="708" t="s">
        <v>24</v>
      </c>
      <c r="C101" s="709">
        <v>74.149135767662386</v>
      </c>
      <c r="D101" s="710">
        <v>158.47814779754779</v>
      </c>
      <c r="E101" s="710">
        <v>81.743416147293132</v>
      </c>
      <c r="F101" s="711">
        <v>121.74710833429802</v>
      </c>
      <c r="G101" s="711">
        <v>118.63476107843721</v>
      </c>
      <c r="H101" s="711">
        <v>109.82553425763892</v>
      </c>
      <c r="I101" s="711">
        <v>135.48143628751592</v>
      </c>
      <c r="J101" s="711">
        <v>86.700716442652407</v>
      </c>
      <c r="K101" s="711">
        <v>84.702052787505139</v>
      </c>
      <c r="L101" s="711">
        <v>96.337604119013974</v>
      </c>
      <c r="M101" s="710">
        <v>86.687619651014614</v>
      </c>
      <c r="N101" s="710">
        <v>110.38162758781138</v>
      </c>
      <c r="O101" s="711">
        <v>101.55333748741408</v>
      </c>
      <c r="P101" s="711">
        <v>91.543574781440455</v>
      </c>
      <c r="Q101" s="711">
        <v>92.491273856879545</v>
      </c>
      <c r="R101" s="711">
        <v>94.525252017586112</v>
      </c>
      <c r="S101" s="712">
        <v>104.41334742760233</v>
      </c>
      <c r="T101" s="713">
        <v>121.55243979572494</v>
      </c>
    </row>
    <row r="102" spans="1:20" s="602" customFormat="1" ht="14.25">
      <c r="A102" s="1031"/>
      <c r="B102" s="708" t="s">
        <v>25</v>
      </c>
      <c r="C102" s="709">
        <v>79.846228120826794</v>
      </c>
      <c r="D102" s="710">
        <v>145.78962341212252</v>
      </c>
      <c r="E102" s="710">
        <v>74.926346136948766</v>
      </c>
      <c r="F102" s="711">
        <v>118.15012393571762</v>
      </c>
      <c r="G102" s="711">
        <v>96.143567852186152</v>
      </c>
      <c r="H102" s="711">
        <v>122.69560106572457</v>
      </c>
      <c r="I102" s="711">
        <v>112.74413607801459</v>
      </c>
      <c r="J102" s="711">
        <v>91.499743349670155</v>
      </c>
      <c r="K102" s="711">
        <v>103.76021630485199</v>
      </c>
      <c r="L102" s="711">
        <v>105.938634773648</v>
      </c>
      <c r="M102" s="710">
        <v>76.941411710467818</v>
      </c>
      <c r="N102" s="710">
        <v>88.784220262574948</v>
      </c>
      <c r="O102" s="711">
        <v>95.307289549325532</v>
      </c>
      <c r="P102" s="711">
        <v>91.283496276391261</v>
      </c>
      <c r="Q102" s="711">
        <v>101.48150330044174</v>
      </c>
      <c r="R102" s="711">
        <v>100.91471264375996</v>
      </c>
      <c r="S102" s="712">
        <v>108.21492256151508</v>
      </c>
      <c r="T102" s="713">
        <v>95.925811178636195</v>
      </c>
    </row>
    <row r="103" spans="1:20" s="602" customFormat="1" ht="14.25">
      <c r="A103" s="1031"/>
      <c r="B103" s="708" t="s">
        <v>26</v>
      </c>
      <c r="C103" s="709">
        <v>54.408430880897875</v>
      </c>
      <c r="D103" s="710">
        <v>403.26401354271911</v>
      </c>
      <c r="E103" s="710">
        <v>110.41773624716036</v>
      </c>
      <c r="F103" s="711">
        <v>109.86189483705404</v>
      </c>
      <c r="G103" s="711">
        <v>110.12269060983724</v>
      </c>
      <c r="H103" s="711">
        <v>90.558793777130603</v>
      </c>
      <c r="I103" s="711">
        <v>193.6715051051678</v>
      </c>
      <c r="J103" s="711">
        <v>93.824950713487695</v>
      </c>
      <c r="K103" s="711">
        <v>102.08682421296345</v>
      </c>
      <c r="L103" s="711">
        <v>99.739373706981269</v>
      </c>
      <c r="M103" s="710">
        <v>77.927209040537505</v>
      </c>
      <c r="N103" s="710">
        <v>101.504467725903</v>
      </c>
      <c r="O103" s="711">
        <v>99.56884818296966</v>
      </c>
      <c r="P103" s="711">
        <v>101.36648907512154</v>
      </c>
      <c r="Q103" s="711">
        <v>93.814160814940251</v>
      </c>
      <c r="R103" s="711">
        <v>75.518788816514004</v>
      </c>
      <c r="S103" s="712">
        <v>87.824273145882231</v>
      </c>
      <c r="T103" s="713">
        <v>111.89980513993196</v>
      </c>
    </row>
    <row r="104" spans="1:20" s="602" customFormat="1" ht="14.25">
      <c r="A104" s="1031"/>
      <c r="B104" s="708" t="s">
        <v>27</v>
      </c>
      <c r="C104" s="709">
        <v>95.796788844822515</v>
      </c>
      <c r="D104" s="710">
        <v>128.23874792992777</v>
      </c>
      <c r="E104" s="710">
        <v>118.81156370507375</v>
      </c>
      <c r="F104" s="711">
        <v>106.51934288038531</v>
      </c>
      <c r="G104" s="711">
        <v>119.93105252244942</v>
      </c>
      <c r="H104" s="711">
        <v>110.90285773688045</v>
      </c>
      <c r="I104" s="711">
        <v>117.79005713093429</v>
      </c>
      <c r="J104" s="711">
        <v>76.626493361823449</v>
      </c>
      <c r="K104" s="711">
        <v>88.076733098857289</v>
      </c>
      <c r="L104" s="711">
        <v>103.14239091441797</v>
      </c>
      <c r="M104" s="710">
        <v>87.433292190925954</v>
      </c>
      <c r="N104" s="710">
        <v>99.586374715934838</v>
      </c>
      <c r="O104" s="711">
        <v>99.104250294996234</v>
      </c>
      <c r="P104" s="711">
        <v>96.988724020340783</v>
      </c>
      <c r="Q104" s="711">
        <v>38.280078359398878</v>
      </c>
      <c r="R104" s="711">
        <v>173.45942312227615</v>
      </c>
      <c r="S104" s="712">
        <v>41.034010697089585</v>
      </c>
      <c r="T104" s="713">
        <v>52.620485195909914</v>
      </c>
    </row>
    <row r="105" spans="1:20" s="602" customFormat="1" ht="14.25">
      <c r="A105" s="1031"/>
      <c r="B105" s="708" t="s">
        <v>28</v>
      </c>
      <c r="C105" s="709">
        <v>72.289859323236655</v>
      </c>
      <c r="D105" s="710">
        <v>182.13108818257803</v>
      </c>
      <c r="E105" s="710">
        <v>124.96713314331087</v>
      </c>
      <c r="F105" s="711">
        <v>116.89119302617938</v>
      </c>
      <c r="G105" s="711">
        <v>97.735519701847068</v>
      </c>
      <c r="H105" s="711">
        <v>91.734329881410446</v>
      </c>
      <c r="I105" s="711">
        <v>117.50375741479213</v>
      </c>
      <c r="J105" s="711">
        <v>96.079441873450349</v>
      </c>
      <c r="K105" s="711">
        <v>94.030993313409994</v>
      </c>
      <c r="L105" s="711">
        <v>125.24180577698787</v>
      </c>
      <c r="M105" s="710">
        <v>83.510216904390475</v>
      </c>
      <c r="N105" s="710">
        <v>137.60564244895983</v>
      </c>
      <c r="O105" s="711">
        <v>119.46087268823962</v>
      </c>
      <c r="P105" s="711">
        <v>102.43637544630401</v>
      </c>
      <c r="Q105" s="711">
        <v>97.840789599170947</v>
      </c>
      <c r="R105" s="711">
        <v>88.69949592644663</v>
      </c>
      <c r="S105" s="712">
        <v>103.49000114113258</v>
      </c>
      <c r="T105" s="713">
        <v>107.16490034896535</v>
      </c>
    </row>
    <row r="106" spans="1:20" s="602" customFormat="1" ht="14.25">
      <c r="A106" s="1031"/>
      <c r="B106" s="708" t="s">
        <v>29</v>
      </c>
      <c r="C106" s="709">
        <v>72.098279968050122</v>
      </c>
      <c r="D106" s="710">
        <v>93.773116489340069</v>
      </c>
      <c r="E106" s="710">
        <v>116.65260468741113</v>
      </c>
      <c r="F106" s="711">
        <v>133.02410444408414</v>
      </c>
      <c r="G106" s="711">
        <v>123.07542020426669</v>
      </c>
      <c r="H106" s="711">
        <v>40.307833741712493</v>
      </c>
      <c r="I106" s="711">
        <v>122.7662849247405</v>
      </c>
      <c r="J106" s="711">
        <v>84.517632252237433</v>
      </c>
      <c r="K106" s="711">
        <v>87.825550176943523</v>
      </c>
      <c r="L106" s="711">
        <v>109.87543177320327</v>
      </c>
      <c r="M106" s="710">
        <v>85.117591623428822</v>
      </c>
      <c r="N106" s="710">
        <v>106.79364549320407</v>
      </c>
      <c r="O106" s="711">
        <v>110.2059715933643</v>
      </c>
      <c r="P106" s="711">
        <v>90.741824424193112</v>
      </c>
      <c r="Q106" s="711">
        <v>88.605509757496776</v>
      </c>
      <c r="R106" s="711">
        <v>86.539400418866009</v>
      </c>
      <c r="S106" s="712">
        <v>90.945782018229821</v>
      </c>
      <c r="T106" s="713">
        <v>123.99065148809478</v>
      </c>
    </row>
    <row r="107" spans="1:20" s="602" customFormat="1" ht="14.25">
      <c r="A107" s="1031"/>
      <c r="B107" s="708" t="s">
        <v>30</v>
      </c>
      <c r="C107" s="709">
        <v>96.43316528376684</v>
      </c>
      <c r="D107" s="710">
        <v>136.32234133340765</v>
      </c>
      <c r="E107" s="710">
        <v>146.76011015969564</v>
      </c>
      <c r="F107" s="711">
        <v>132.09723812928286</v>
      </c>
      <c r="G107" s="711">
        <v>123.65155520263689</v>
      </c>
      <c r="H107" s="711">
        <v>123.11959247758001</v>
      </c>
      <c r="I107" s="711">
        <v>104.28937690725675</v>
      </c>
      <c r="J107" s="711">
        <v>87.698546518166353</v>
      </c>
      <c r="K107" s="711">
        <v>89.046098991615892</v>
      </c>
      <c r="L107" s="711">
        <v>101.31335131686431</v>
      </c>
      <c r="M107" s="710">
        <v>73.332902013849036</v>
      </c>
      <c r="N107" s="710">
        <v>120.34178515718612</v>
      </c>
      <c r="O107" s="711">
        <v>105.59356888609625</v>
      </c>
      <c r="P107" s="711">
        <v>132.46846540857234</v>
      </c>
      <c r="Q107" s="711">
        <v>95.795454001551761</v>
      </c>
      <c r="R107" s="711">
        <v>95.915560336648369</v>
      </c>
      <c r="S107" s="712">
        <v>101.44417009656455</v>
      </c>
      <c r="T107" s="713">
        <v>110.43245074157173</v>
      </c>
    </row>
    <row r="108" spans="1:20" s="602" customFormat="1" ht="14.25">
      <c r="A108" s="1031"/>
      <c r="B108" s="708" t="s">
        <v>31</v>
      </c>
      <c r="C108" s="709">
        <v>73.116421345787472</v>
      </c>
      <c r="D108" s="710">
        <v>122.17730782987219</v>
      </c>
      <c r="E108" s="710">
        <v>98.008908983017662</v>
      </c>
      <c r="F108" s="711">
        <v>104.31428979317919</v>
      </c>
      <c r="G108" s="711">
        <v>109.17589736791457</v>
      </c>
      <c r="H108" s="711">
        <v>94.550702905232313</v>
      </c>
      <c r="I108" s="711">
        <v>97.384566992864634</v>
      </c>
      <c r="J108" s="711">
        <v>87.323781463128029</v>
      </c>
      <c r="K108" s="711">
        <v>89.849926548740626</v>
      </c>
      <c r="L108" s="711">
        <v>112.29244570353573</v>
      </c>
      <c r="M108" s="710">
        <v>96.562213563242167</v>
      </c>
      <c r="N108" s="710">
        <v>123.12840309027439</v>
      </c>
      <c r="O108" s="711">
        <v>115.71795365439404</v>
      </c>
      <c r="P108" s="711">
        <v>113.21650520593261</v>
      </c>
      <c r="Q108" s="711">
        <v>95.122954219587839</v>
      </c>
      <c r="R108" s="711">
        <v>92.046271279167073</v>
      </c>
      <c r="S108" s="712">
        <v>100.48408220943091</v>
      </c>
      <c r="T108" s="713">
        <v>112.72258094724457</v>
      </c>
    </row>
    <row r="109" spans="1:20" s="602" customFormat="1" ht="14.25">
      <c r="A109" s="1031"/>
      <c r="B109" s="708" t="s">
        <v>32</v>
      </c>
      <c r="C109" s="709">
        <v>86.906808889043489</v>
      </c>
      <c r="D109" s="710">
        <v>102.27052754635262</v>
      </c>
      <c r="E109" s="710">
        <v>120.93786955139878</v>
      </c>
      <c r="F109" s="711">
        <v>106.14439523847223</v>
      </c>
      <c r="G109" s="711">
        <v>106.68791594586406</v>
      </c>
      <c r="H109" s="711">
        <v>89.801737113684965</v>
      </c>
      <c r="I109" s="711">
        <v>95.61900822973287</v>
      </c>
      <c r="J109" s="711">
        <v>81.554909723606812</v>
      </c>
      <c r="K109" s="711">
        <v>86.831946716068018</v>
      </c>
      <c r="L109" s="711">
        <v>98.527626213021264</v>
      </c>
      <c r="M109" s="710">
        <v>72.660292314836411</v>
      </c>
      <c r="N109" s="710">
        <v>135.85423520451513</v>
      </c>
      <c r="O109" s="711">
        <v>134.95662519867628</v>
      </c>
      <c r="P109" s="711">
        <v>118.15864036403356</v>
      </c>
      <c r="Q109" s="711">
        <v>93.711059525252367</v>
      </c>
      <c r="R109" s="711">
        <v>80.623162929343039</v>
      </c>
      <c r="S109" s="712">
        <v>116.37006657285882</v>
      </c>
      <c r="T109" s="713">
        <v>106.55410469904878</v>
      </c>
    </row>
    <row r="110" spans="1:20" s="602" customFormat="1" ht="14.25">
      <c r="A110" s="1031"/>
      <c r="B110" s="708" t="s">
        <v>33</v>
      </c>
      <c r="C110" s="709">
        <v>89.331262693442596</v>
      </c>
      <c r="D110" s="710">
        <v>146.1271055689281</v>
      </c>
      <c r="E110" s="710">
        <v>92.756551434694302</v>
      </c>
      <c r="F110" s="711">
        <v>111.12473650852807</v>
      </c>
      <c r="G110" s="711">
        <v>115.95036258301545</v>
      </c>
      <c r="H110" s="711">
        <v>89.332511994360942</v>
      </c>
      <c r="I110" s="711">
        <v>100.58756311367594</v>
      </c>
      <c r="J110" s="711">
        <v>99.818472247565907</v>
      </c>
      <c r="K110" s="711">
        <v>87.649413167352961</v>
      </c>
      <c r="L110" s="711">
        <v>89.338655485332254</v>
      </c>
      <c r="M110" s="710">
        <v>72.518621534196782</v>
      </c>
      <c r="N110" s="710">
        <v>107.50633444167572</v>
      </c>
      <c r="O110" s="711">
        <v>101.25042704807139</v>
      </c>
      <c r="P110" s="711">
        <v>110.33240098556915</v>
      </c>
      <c r="Q110" s="711">
        <v>95.257205356962388</v>
      </c>
      <c r="R110" s="711">
        <v>83.363237297273017</v>
      </c>
      <c r="S110" s="712">
        <v>87.80748048445794</v>
      </c>
      <c r="T110" s="713">
        <v>106.49292182548824</v>
      </c>
    </row>
    <row r="111" spans="1:20" s="602" customFormat="1" ht="15" thickBot="1">
      <c r="A111" s="1032"/>
      <c r="B111" s="714" t="s">
        <v>34</v>
      </c>
      <c r="C111" s="715">
        <v>96.584200050595044</v>
      </c>
      <c r="D111" s="716">
        <v>146.98499855194541</v>
      </c>
      <c r="E111" s="716">
        <v>82.122031650026088</v>
      </c>
      <c r="F111" s="717">
        <v>113.24676469379462</v>
      </c>
      <c r="G111" s="717">
        <v>109.28907270264475</v>
      </c>
      <c r="H111" s="717">
        <v>90.46626016763247</v>
      </c>
      <c r="I111" s="717">
        <v>94.943685606359594</v>
      </c>
      <c r="J111" s="717">
        <v>83.369565953607164</v>
      </c>
      <c r="K111" s="717">
        <v>82.457447222037075</v>
      </c>
      <c r="L111" s="717">
        <v>92.469845485603969</v>
      </c>
      <c r="M111" s="716">
        <v>87.040169127925978</v>
      </c>
      <c r="N111" s="716">
        <v>116.38883093503595</v>
      </c>
      <c r="O111" s="717">
        <v>100.42725284442852</v>
      </c>
      <c r="P111" s="717">
        <v>84.870231755308424</v>
      </c>
      <c r="Q111" s="717">
        <v>48.166664305977527</v>
      </c>
      <c r="R111" s="717">
        <v>179.98577190875878</v>
      </c>
      <c r="S111" s="718">
        <v>57.117738731085097</v>
      </c>
      <c r="T111" s="719">
        <v>61.957756132397975</v>
      </c>
    </row>
    <row r="112" spans="1:20" s="602" customFormat="1" ht="14.25">
      <c r="A112" s="1031">
        <v>2009</v>
      </c>
      <c r="B112" s="720" t="s">
        <v>23</v>
      </c>
      <c r="C112" s="721">
        <v>61.132878175676986</v>
      </c>
      <c r="D112" s="722">
        <v>114.6969208252691</v>
      </c>
      <c r="E112" s="722">
        <v>134.11004556949914</v>
      </c>
      <c r="F112" s="723">
        <v>64.739076496267245</v>
      </c>
      <c r="G112" s="723">
        <v>107.04046940823839</v>
      </c>
      <c r="H112" s="723">
        <v>94.697318900983419</v>
      </c>
      <c r="I112" s="723">
        <v>169.81460158553264</v>
      </c>
      <c r="J112" s="723">
        <v>97.439697803443508</v>
      </c>
      <c r="K112" s="723">
        <v>85.67438882271307</v>
      </c>
      <c r="L112" s="723">
        <v>118.91867601534408</v>
      </c>
      <c r="M112" s="722">
        <v>77.554561711215001</v>
      </c>
      <c r="N112" s="722">
        <v>133.52283203645126</v>
      </c>
      <c r="O112" s="723">
        <v>127.44812567420117</v>
      </c>
      <c r="P112" s="723">
        <v>100.51405011047976</v>
      </c>
      <c r="Q112" s="723">
        <v>100.12365693214595</v>
      </c>
      <c r="R112" s="723">
        <v>83.108294902938212</v>
      </c>
      <c r="S112" s="724">
        <v>119.2384211840851</v>
      </c>
      <c r="T112" s="725">
        <v>66.184634384931087</v>
      </c>
    </row>
    <row r="113" spans="1:20" s="602" customFormat="1" ht="14.25">
      <c r="A113" s="1031"/>
      <c r="B113" s="708" t="s">
        <v>24</v>
      </c>
      <c r="C113" s="709">
        <v>86.428489427998855</v>
      </c>
      <c r="D113" s="710">
        <v>157.01405304594405</v>
      </c>
      <c r="E113" s="710">
        <v>89.349145809283954</v>
      </c>
      <c r="F113" s="711">
        <v>106.77302195220028</v>
      </c>
      <c r="G113" s="711">
        <v>99.547461382709571</v>
      </c>
      <c r="H113" s="711">
        <v>100.60889606106815</v>
      </c>
      <c r="I113" s="711">
        <v>117.72768816289265</v>
      </c>
      <c r="J113" s="711">
        <v>89.978614539598411</v>
      </c>
      <c r="K113" s="711">
        <v>78.742796624192309</v>
      </c>
      <c r="L113" s="711">
        <v>94.550652782508891</v>
      </c>
      <c r="M113" s="710">
        <v>82.753010337655098</v>
      </c>
      <c r="N113" s="710">
        <v>112.99120909203721</v>
      </c>
      <c r="O113" s="711">
        <v>100.75598779991284</v>
      </c>
      <c r="P113" s="711">
        <v>88.178436989680762</v>
      </c>
      <c r="Q113" s="711">
        <v>78.63573427027913</v>
      </c>
      <c r="R113" s="711">
        <v>102.90435953449003</v>
      </c>
      <c r="S113" s="712">
        <v>101.76732740021978</v>
      </c>
      <c r="T113" s="713">
        <v>118.49044736734655</v>
      </c>
    </row>
    <row r="114" spans="1:20" s="602" customFormat="1" ht="14.25">
      <c r="A114" s="1031"/>
      <c r="B114" s="708" t="s">
        <v>25</v>
      </c>
      <c r="C114" s="709">
        <v>75.860777095197889</v>
      </c>
      <c r="D114" s="710">
        <v>148.10225363771823</v>
      </c>
      <c r="E114" s="710">
        <v>90.21598805313397</v>
      </c>
      <c r="F114" s="711">
        <v>118.38757306197169</v>
      </c>
      <c r="G114" s="711">
        <v>123.2944076113246</v>
      </c>
      <c r="H114" s="711">
        <v>106.30736548455393</v>
      </c>
      <c r="I114" s="711">
        <v>122.30903736853531</v>
      </c>
      <c r="J114" s="711">
        <v>85.000439781844818</v>
      </c>
      <c r="K114" s="711">
        <v>80.771541685163612</v>
      </c>
      <c r="L114" s="711">
        <v>95.614186820214826</v>
      </c>
      <c r="M114" s="710">
        <v>85.905692254195429</v>
      </c>
      <c r="N114" s="710">
        <v>118.59207052454175</v>
      </c>
      <c r="O114" s="711">
        <v>104.10161762832311</v>
      </c>
      <c r="P114" s="711">
        <v>88.242548279012937</v>
      </c>
      <c r="Q114" s="711">
        <v>96.829672048835818</v>
      </c>
      <c r="R114" s="711">
        <v>101.55816238441042</v>
      </c>
      <c r="S114" s="712">
        <v>124.87471543375852</v>
      </c>
      <c r="T114" s="713">
        <v>121.66968933842335</v>
      </c>
    </row>
    <row r="115" spans="1:20" s="602" customFormat="1" ht="14.25">
      <c r="A115" s="1031"/>
      <c r="B115" s="708" t="s">
        <v>26</v>
      </c>
      <c r="C115" s="709">
        <v>64.107852453392525</v>
      </c>
      <c r="D115" s="710">
        <v>135.10998973407737</v>
      </c>
      <c r="E115" s="710">
        <v>84.370618981450548</v>
      </c>
      <c r="F115" s="711">
        <v>111.39088078751401</v>
      </c>
      <c r="G115" s="711">
        <v>116.94177249125804</v>
      </c>
      <c r="H115" s="711">
        <v>29.993826529652218</v>
      </c>
      <c r="I115" s="711">
        <v>117.61085497724568</v>
      </c>
      <c r="J115" s="711">
        <v>93.164368804413982</v>
      </c>
      <c r="K115" s="711">
        <v>97.19072655801358</v>
      </c>
      <c r="L115" s="711">
        <v>105.341943930729</v>
      </c>
      <c r="M115" s="710">
        <v>76.516518692791863</v>
      </c>
      <c r="N115" s="710">
        <v>95.801668479583995</v>
      </c>
      <c r="O115" s="711">
        <v>94.946683218898457</v>
      </c>
      <c r="P115" s="711">
        <v>94.1941775292118</v>
      </c>
      <c r="Q115" s="711">
        <v>108.42582799604199</v>
      </c>
      <c r="R115" s="711">
        <v>104.02531225167861</v>
      </c>
      <c r="S115" s="712">
        <v>110.88226461324859</v>
      </c>
      <c r="T115" s="713">
        <v>95.847346539011966</v>
      </c>
    </row>
    <row r="116" spans="1:20" s="602" customFormat="1" ht="14.25">
      <c r="A116" s="1031"/>
      <c r="B116" s="708" t="s">
        <v>27</v>
      </c>
      <c r="C116" s="709">
        <v>55.046083632377155</v>
      </c>
      <c r="D116" s="710">
        <v>206.47577592970592</v>
      </c>
      <c r="E116" s="710">
        <v>105.26484277947863</v>
      </c>
      <c r="F116" s="711">
        <v>106.59088548504059</v>
      </c>
      <c r="G116" s="711">
        <v>107.81024599655457</v>
      </c>
      <c r="H116" s="711">
        <v>107.89033939136903</v>
      </c>
      <c r="I116" s="711">
        <v>96.985570676801586</v>
      </c>
      <c r="J116" s="711">
        <v>115.41551313340486</v>
      </c>
      <c r="K116" s="711">
        <v>102.1420833179852</v>
      </c>
      <c r="L116" s="711">
        <v>106.26532648156098</v>
      </c>
      <c r="M116" s="710">
        <v>80.115532359012207</v>
      </c>
      <c r="N116" s="710">
        <v>89.630748116095845</v>
      </c>
      <c r="O116" s="711">
        <v>104.15101463278258</v>
      </c>
      <c r="P116" s="711">
        <v>106.67372107964694</v>
      </c>
      <c r="Q116" s="711">
        <v>100.2326671088185</v>
      </c>
      <c r="R116" s="711">
        <v>75.518788816514004</v>
      </c>
      <c r="S116" s="712">
        <v>87.824273145882231</v>
      </c>
      <c r="T116" s="713">
        <v>111.5345307033862</v>
      </c>
    </row>
    <row r="117" spans="1:20" s="602" customFormat="1" ht="14.25">
      <c r="A117" s="1031"/>
      <c r="B117" s="708" t="s">
        <v>28</v>
      </c>
      <c r="C117" s="709">
        <v>79.660580327011658</v>
      </c>
      <c r="D117" s="710">
        <v>129.82583676824305</v>
      </c>
      <c r="E117" s="710">
        <v>108.71863443073688</v>
      </c>
      <c r="F117" s="711">
        <v>121.45785274450841</v>
      </c>
      <c r="G117" s="711">
        <v>123.12180446653794</v>
      </c>
      <c r="H117" s="711">
        <v>107.28409613736834</v>
      </c>
      <c r="I117" s="711">
        <v>125.26871213670161</v>
      </c>
      <c r="J117" s="711">
        <v>92.953502335512383</v>
      </c>
      <c r="K117" s="711">
        <v>94.742381730424512</v>
      </c>
      <c r="L117" s="711">
        <v>105.0917210128448</v>
      </c>
      <c r="M117" s="710">
        <v>91.590432146903652</v>
      </c>
      <c r="N117" s="710">
        <v>97.286383737699339</v>
      </c>
      <c r="O117" s="711">
        <v>99.888528676145</v>
      </c>
      <c r="P117" s="711">
        <v>100.69008720750629</v>
      </c>
      <c r="Q117" s="711">
        <v>90.392564466972331</v>
      </c>
      <c r="R117" s="711">
        <v>95.607207428850543</v>
      </c>
      <c r="S117" s="712">
        <v>88.127819112574883</v>
      </c>
      <c r="T117" s="713">
        <v>112.94470243695089</v>
      </c>
    </row>
    <row r="118" spans="1:20" s="602" customFormat="1" ht="14.25">
      <c r="A118" s="1031"/>
      <c r="B118" s="708" t="s">
        <v>29</v>
      </c>
      <c r="C118" s="709">
        <v>84.525756752759378</v>
      </c>
      <c r="D118" s="710">
        <v>191.46180007855048</v>
      </c>
      <c r="E118" s="710">
        <v>109.51553169870773</v>
      </c>
      <c r="F118" s="711">
        <v>126.31367240178832</v>
      </c>
      <c r="G118" s="711">
        <v>94.771007321152908</v>
      </c>
      <c r="H118" s="711">
        <v>123.74656112365771</v>
      </c>
      <c r="I118" s="711">
        <v>111.20508793242394</v>
      </c>
      <c r="J118" s="711">
        <v>87.915563643626243</v>
      </c>
      <c r="K118" s="711">
        <v>97.051568587211349</v>
      </c>
      <c r="L118" s="711">
        <v>128.25994735618522</v>
      </c>
      <c r="M118" s="710">
        <v>84.268151968004773</v>
      </c>
      <c r="N118" s="710">
        <v>121.67097779268803</v>
      </c>
      <c r="O118" s="711">
        <v>119.13411193665691</v>
      </c>
      <c r="P118" s="711">
        <v>102.41634427585385</v>
      </c>
      <c r="Q118" s="711">
        <v>97.840789599170947</v>
      </c>
      <c r="R118" s="711">
        <v>88.69949592644663</v>
      </c>
      <c r="S118" s="712">
        <v>103.49000114113258</v>
      </c>
      <c r="T118" s="713">
        <v>107.18629814888693</v>
      </c>
    </row>
    <row r="119" spans="1:20" s="602" customFormat="1" ht="14.25">
      <c r="A119" s="1031"/>
      <c r="B119" s="708" t="s">
        <v>30</v>
      </c>
      <c r="C119" s="709">
        <v>88.548908755518113</v>
      </c>
      <c r="D119" s="710">
        <v>102.56860485694585</v>
      </c>
      <c r="E119" s="710">
        <v>109.66866555091943</v>
      </c>
      <c r="F119" s="711">
        <v>120.46750382663957</v>
      </c>
      <c r="G119" s="711">
        <v>151.17823064704689</v>
      </c>
      <c r="H119" s="711">
        <v>99.774818342271459</v>
      </c>
      <c r="I119" s="711">
        <v>174.19867902591841</v>
      </c>
      <c r="J119" s="711">
        <v>96.798637026638843</v>
      </c>
      <c r="K119" s="711">
        <v>91.649969189483897</v>
      </c>
      <c r="L119" s="711">
        <v>108.35294811111692</v>
      </c>
      <c r="M119" s="710">
        <v>82.420701952886702</v>
      </c>
      <c r="N119" s="710">
        <v>111.12942182797767</v>
      </c>
      <c r="O119" s="711">
        <v>103.55160211028843</v>
      </c>
      <c r="P119" s="711">
        <v>86.573368727260799</v>
      </c>
      <c r="Q119" s="711">
        <v>88.605509757496776</v>
      </c>
      <c r="R119" s="711">
        <v>86.539400418866009</v>
      </c>
      <c r="S119" s="712">
        <v>90.945782018229821</v>
      </c>
      <c r="T119" s="713">
        <v>124.01033845614478</v>
      </c>
    </row>
    <row r="120" spans="1:20" s="602" customFormat="1" ht="14.25">
      <c r="A120" s="1031"/>
      <c r="B120" s="708" t="s">
        <v>31</v>
      </c>
      <c r="C120" s="709">
        <v>93.272885602232179</v>
      </c>
      <c r="D120" s="710">
        <v>109.09252002150245</v>
      </c>
      <c r="E120" s="710">
        <v>128.78688675910993</v>
      </c>
      <c r="F120" s="711">
        <v>100.08274679321916</v>
      </c>
      <c r="G120" s="711">
        <v>103.99565641282732</v>
      </c>
      <c r="H120" s="711">
        <v>94.450643045858982</v>
      </c>
      <c r="I120" s="711">
        <v>117.44855046943978</v>
      </c>
      <c r="J120" s="711">
        <v>77.346187108169786</v>
      </c>
      <c r="K120" s="711">
        <v>82.985091123556089</v>
      </c>
      <c r="L120" s="711">
        <v>100.50576686339593</v>
      </c>
      <c r="M120" s="710">
        <v>69.404727382552551</v>
      </c>
      <c r="N120" s="710">
        <v>133.56564219972503</v>
      </c>
      <c r="O120" s="711">
        <v>128.83552538349508</v>
      </c>
      <c r="P120" s="711">
        <v>110.27774307756737</v>
      </c>
      <c r="Q120" s="711">
        <v>100.12365693214595</v>
      </c>
      <c r="R120" s="711">
        <v>83.108294902938212</v>
      </c>
      <c r="S120" s="712">
        <v>119.2384211840851</v>
      </c>
      <c r="T120" s="713">
        <v>106.5500681039036</v>
      </c>
    </row>
    <row r="121" spans="1:20" s="602" customFormat="1" ht="14.25">
      <c r="A121" s="1031"/>
      <c r="B121" s="708" t="s">
        <v>32</v>
      </c>
      <c r="C121" s="709">
        <v>67.624512641850501</v>
      </c>
      <c r="D121" s="710">
        <v>111.75350584541519</v>
      </c>
      <c r="E121" s="710">
        <v>103.08062403138314</v>
      </c>
      <c r="F121" s="711">
        <v>113.34101763607309</v>
      </c>
      <c r="G121" s="711">
        <v>151.77759254681257</v>
      </c>
      <c r="H121" s="711">
        <v>96.318629905972173</v>
      </c>
      <c r="I121" s="711">
        <v>124.01945795228164</v>
      </c>
      <c r="J121" s="711">
        <v>108.28884893194395</v>
      </c>
      <c r="K121" s="711">
        <v>85.591976482639581</v>
      </c>
      <c r="L121" s="711">
        <v>112.64699816225354</v>
      </c>
      <c r="M121" s="710">
        <v>94.649593428013233</v>
      </c>
      <c r="N121" s="710">
        <v>129.62823538110891</v>
      </c>
      <c r="O121" s="711">
        <v>112.63453710605451</v>
      </c>
      <c r="P121" s="711">
        <v>105.636591537806</v>
      </c>
      <c r="Q121" s="711">
        <v>95.122954219587839</v>
      </c>
      <c r="R121" s="711">
        <v>92.046271279167073</v>
      </c>
      <c r="S121" s="712">
        <v>100.48408220943091</v>
      </c>
      <c r="T121" s="713">
        <v>112.94738404030488</v>
      </c>
    </row>
    <row r="122" spans="1:20" s="602" customFormat="1" ht="14.25">
      <c r="A122" s="1031"/>
      <c r="B122" s="708" t="s">
        <v>33</v>
      </c>
      <c r="C122" s="709">
        <v>85.775586781494241</v>
      </c>
      <c r="D122" s="710">
        <v>133.32404176935043</v>
      </c>
      <c r="E122" s="710">
        <v>150.95566618532683</v>
      </c>
      <c r="F122" s="711">
        <v>120.94801021051593</v>
      </c>
      <c r="G122" s="711">
        <v>149.3749949731374</v>
      </c>
      <c r="H122" s="711">
        <v>89.589696841948594</v>
      </c>
      <c r="I122" s="711">
        <v>122.5336556292385</v>
      </c>
      <c r="J122" s="711">
        <v>86.993868052092154</v>
      </c>
      <c r="K122" s="711">
        <v>84.643371657334768</v>
      </c>
      <c r="L122" s="711">
        <v>106.02597973806074</v>
      </c>
      <c r="M122" s="710">
        <v>75.662148876366331</v>
      </c>
      <c r="N122" s="710">
        <v>120.97991476842391</v>
      </c>
      <c r="O122" s="711">
        <v>127.16073645388188</v>
      </c>
      <c r="P122" s="711">
        <v>128.93764761574872</v>
      </c>
      <c r="Q122" s="711">
        <v>95.795454001551761</v>
      </c>
      <c r="R122" s="711">
        <v>95.915560336648369</v>
      </c>
      <c r="S122" s="712">
        <v>101.44417009656455</v>
      </c>
      <c r="T122" s="713">
        <v>110.40464470230147</v>
      </c>
    </row>
    <row r="123" spans="1:20" s="602" customFormat="1" ht="15" thickBot="1">
      <c r="A123" s="1031"/>
      <c r="B123" s="726" t="s">
        <v>34</v>
      </c>
      <c r="C123" s="727">
        <v>82.771916255235894</v>
      </c>
      <c r="D123" s="728">
        <v>149.9851285617265</v>
      </c>
      <c r="E123" s="728">
        <v>101.05819788598775</v>
      </c>
      <c r="F123" s="729">
        <v>116.16921594155347</v>
      </c>
      <c r="G123" s="729">
        <v>115.4187619355894</v>
      </c>
      <c r="H123" s="729">
        <v>111.6148170630388</v>
      </c>
      <c r="I123" s="729">
        <v>117.83143438449972</v>
      </c>
      <c r="J123" s="729">
        <v>85.364738666878438</v>
      </c>
      <c r="K123" s="729">
        <v>85.857353918118079</v>
      </c>
      <c r="L123" s="729">
        <v>92.376523946622385</v>
      </c>
      <c r="M123" s="728">
        <v>71.573417729222001</v>
      </c>
      <c r="N123" s="728">
        <v>109.54142844736047</v>
      </c>
      <c r="O123" s="729">
        <v>104.95490957609623</v>
      </c>
      <c r="P123" s="729">
        <v>103.62490892013602</v>
      </c>
      <c r="Q123" s="729">
        <v>99.806896520603701</v>
      </c>
      <c r="R123" s="729">
        <v>95.219736748433633</v>
      </c>
      <c r="S123" s="730">
        <v>95.356300580023685</v>
      </c>
      <c r="T123" s="731">
        <v>115.74904104410442</v>
      </c>
    </row>
    <row r="124" spans="1:20" s="602" customFormat="1" ht="14.25">
      <c r="A124" s="1030">
        <v>2010</v>
      </c>
      <c r="B124" s="702" t="s">
        <v>23</v>
      </c>
      <c r="C124" s="703">
        <v>59.149310607738713</v>
      </c>
      <c r="D124" s="704">
        <v>382.30830749791545</v>
      </c>
      <c r="E124" s="704">
        <v>116.53431043476188</v>
      </c>
      <c r="F124" s="705">
        <v>83.132639410171322</v>
      </c>
      <c r="G124" s="705">
        <v>160.12964136071727</v>
      </c>
      <c r="H124" s="705">
        <v>103.89136636561838</v>
      </c>
      <c r="I124" s="705">
        <v>742.96721465077349</v>
      </c>
      <c r="J124" s="705">
        <v>91.51653042261276</v>
      </c>
      <c r="K124" s="705">
        <v>99.633776161734943</v>
      </c>
      <c r="L124" s="705">
        <v>135.96336509493091</v>
      </c>
      <c r="M124" s="704">
        <v>78.02548253872142</v>
      </c>
      <c r="N124" s="704">
        <v>98.383858125396131</v>
      </c>
      <c r="O124" s="705">
        <v>104.26592999786062</v>
      </c>
      <c r="P124" s="705">
        <v>98.894238401447836</v>
      </c>
      <c r="Q124" s="705">
        <v>118.73288985212369</v>
      </c>
      <c r="R124" s="705">
        <v>73.76758001146942</v>
      </c>
      <c r="S124" s="706">
        <v>83.936873050045648</v>
      </c>
      <c r="T124" s="707">
        <v>85.595437507331368</v>
      </c>
    </row>
    <row r="125" spans="1:20" s="602" customFormat="1" ht="14.25">
      <c r="A125" s="1031"/>
      <c r="B125" s="708" t="s">
        <v>24</v>
      </c>
      <c r="C125" s="709">
        <v>96.514789537882706</v>
      </c>
      <c r="D125" s="710">
        <v>101.47092488271845</v>
      </c>
      <c r="E125" s="710">
        <v>104.7005595788185</v>
      </c>
      <c r="F125" s="711">
        <v>88.364061550104779</v>
      </c>
      <c r="G125" s="711">
        <v>183.35588850454826</v>
      </c>
      <c r="H125" s="711">
        <v>114.97307589040059</v>
      </c>
      <c r="I125" s="711">
        <v>150.57595876305001</v>
      </c>
      <c r="J125" s="711">
        <v>101.81786878911848</v>
      </c>
      <c r="K125" s="711">
        <v>89.890519150387107</v>
      </c>
      <c r="L125" s="711">
        <v>325.13524207243523</v>
      </c>
      <c r="M125" s="710">
        <v>86.006238040527037</v>
      </c>
      <c r="N125" s="710">
        <v>99.601747990971518</v>
      </c>
      <c r="O125" s="711">
        <v>109.94181104636527</v>
      </c>
      <c r="P125" s="711">
        <v>102.52336706201197</v>
      </c>
      <c r="Q125" s="711">
        <v>140.24383548307492</v>
      </c>
      <c r="R125" s="711">
        <v>75.67527421931986</v>
      </c>
      <c r="S125" s="712">
        <v>88.236186709001473</v>
      </c>
      <c r="T125" s="713">
        <v>90.698243843883887</v>
      </c>
    </row>
    <row r="126" spans="1:20" s="602" customFormat="1" ht="14.25">
      <c r="A126" s="1031"/>
      <c r="B126" s="708" t="s">
        <v>25</v>
      </c>
      <c r="C126" s="709">
        <v>74.835617571609063</v>
      </c>
      <c r="D126" s="710">
        <v>149.28161873016822</v>
      </c>
      <c r="E126" s="710">
        <v>99.873227879435305</v>
      </c>
      <c r="F126" s="711">
        <v>166.26755472760178</v>
      </c>
      <c r="G126" s="711">
        <v>132.98752541149699</v>
      </c>
      <c r="H126" s="711">
        <v>129.02328981328606</v>
      </c>
      <c r="I126" s="711">
        <v>157.77783897905999</v>
      </c>
      <c r="J126" s="711">
        <v>95.468075626188025</v>
      </c>
      <c r="K126" s="711">
        <v>88.399463434425854</v>
      </c>
      <c r="L126" s="711">
        <v>139.8352922173558</v>
      </c>
      <c r="M126" s="710">
        <v>73.260661844726144</v>
      </c>
      <c r="N126" s="710">
        <v>106.60230996882972</v>
      </c>
      <c r="O126" s="711">
        <v>106.3572399700268</v>
      </c>
      <c r="P126" s="711">
        <v>113.84301117221077</v>
      </c>
      <c r="Q126" s="711">
        <v>86.345198214624176</v>
      </c>
      <c r="R126" s="711">
        <v>94.65134978396415</v>
      </c>
      <c r="S126" s="712">
        <v>97.984075745653485</v>
      </c>
      <c r="T126" s="713">
        <v>160.24532960011132</v>
      </c>
    </row>
    <row r="127" spans="1:20" s="602" customFormat="1" ht="14.25">
      <c r="A127" s="1031"/>
      <c r="B127" s="708" t="s">
        <v>26</v>
      </c>
      <c r="C127" s="709">
        <v>70.019104708027612</v>
      </c>
      <c r="D127" s="710">
        <v>137.37490786611329</v>
      </c>
      <c r="E127" s="710">
        <v>70.156025175244295</v>
      </c>
      <c r="F127" s="711">
        <v>136.61798788722277</v>
      </c>
      <c r="G127" s="711">
        <v>107.55282168778145</v>
      </c>
      <c r="H127" s="711">
        <v>88.524921654318263</v>
      </c>
      <c r="I127" s="711">
        <v>509.37621625717793</v>
      </c>
      <c r="J127" s="711">
        <v>83.260657046049985</v>
      </c>
      <c r="K127" s="711">
        <v>69.604598288257606</v>
      </c>
      <c r="L127" s="711">
        <v>121.20235044879169</v>
      </c>
      <c r="M127" s="710">
        <v>71.301793397251316</v>
      </c>
      <c r="N127" s="710">
        <v>100.57034913843125</v>
      </c>
      <c r="O127" s="711">
        <v>83.007229768535666</v>
      </c>
      <c r="P127" s="711">
        <v>80.857405394070767</v>
      </c>
      <c r="Q127" s="711">
        <v>79.613963130973247</v>
      </c>
      <c r="R127" s="711">
        <v>80.967772424740119</v>
      </c>
      <c r="S127" s="712">
        <v>96.52576573612302</v>
      </c>
      <c r="T127" s="713">
        <v>132.0316499972302</v>
      </c>
    </row>
    <row r="128" spans="1:20" s="602" customFormat="1" ht="14.25">
      <c r="A128" s="1031"/>
      <c r="B128" s="708" t="s">
        <v>27</v>
      </c>
      <c r="C128" s="709">
        <v>57.275811617641338</v>
      </c>
      <c r="D128" s="710">
        <v>144.30386217542724</v>
      </c>
      <c r="E128" s="710">
        <v>99.012420875084857</v>
      </c>
      <c r="F128" s="711">
        <v>128.2492697160246</v>
      </c>
      <c r="G128" s="711">
        <v>103.63789760373984</v>
      </c>
      <c r="H128" s="711">
        <v>66.361757440991866</v>
      </c>
      <c r="I128" s="711">
        <v>387.63613601370037</v>
      </c>
      <c r="J128" s="711">
        <v>60.705653463112675</v>
      </c>
      <c r="K128" s="711">
        <v>74.501479317547933</v>
      </c>
      <c r="L128" s="711">
        <v>96.915267959360889</v>
      </c>
      <c r="M128" s="710">
        <v>66.165787239632465</v>
      </c>
      <c r="N128" s="710">
        <v>109.02600901725272</v>
      </c>
      <c r="O128" s="711">
        <v>94.649768360682145</v>
      </c>
      <c r="P128" s="711">
        <v>98.871948555073459</v>
      </c>
      <c r="Q128" s="711">
        <v>77.520010220881588</v>
      </c>
      <c r="R128" s="711">
        <v>70.277292926338518</v>
      </c>
      <c r="S128" s="712">
        <v>81.995923981051206</v>
      </c>
      <c r="T128" s="713">
        <v>116.89325755811831</v>
      </c>
    </row>
    <row r="129" spans="1:40" s="602" customFormat="1" ht="14.25">
      <c r="A129" s="1031"/>
      <c r="B129" s="708" t="s">
        <v>28</v>
      </c>
      <c r="C129" s="709">
        <v>59.730932395166455</v>
      </c>
      <c r="D129" s="710">
        <v>116.49858452135726</v>
      </c>
      <c r="E129" s="710">
        <v>68.731328848526971</v>
      </c>
      <c r="F129" s="711">
        <v>109.65273457060071</v>
      </c>
      <c r="G129" s="711">
        <v>93.607724030142791</v>
      </c>
      <c r="H129" s="711">
        <v>95.942498517881901</v>
      </c>
      <c r="I129" s="711">
        <v>443.82545953405941</v>
      </c>
      <c r="J129" s="711">
        <v>69.935540498406993</v>
      </c>
      <c r="K129" s="711">
        <v>63.114624487633783</v>
      </c>
      <c r="L129" s="711">
        <v>98.508186392803097</v>
      </c>
      <c r="M129" s="710">
        <v>50.676103150914976</v>
      </c>
      <c r="N129" s="710">
        <v>79.243865139255774</v>
      </c>
      <c r="O129" s="711">
        <v>71.38946790745527</v>
      </c>
      <c r="P129" s="711">
        <v>77.588718031926334</v>
      </c>
      <c r="Q129" s="711">
        <v>68.280621558989438</v>
      </c>
      <c r="R129" s="711">
        <v>49.306170263663638</v>
      </c>
      <c r="S129" s="712">
        <v>66.9245274178937</v>
      </c>
      <c r="T129" s="713">
        <v>109.44996201583459</v>
      </c>
    </row>
    <row r="130" spans="1:40" s="602" customFormat="1" ht="14.25">
      <c r="A130" s="1031"/>
      <c r="B130" s="708" t="s">
        <v>29</v>
      </c>
      <c r="C130" s="709">
        <v>112.84620679633723</v>
      </c>
      <c r="D130" s="710">
        <v>245.54405065824142</v>
      </c>
      <c r="E130" s="710">
        <v>119.60059060886175</v>
      </c>
      <c r="F130" s="711">
        <v>152.86517049527657</v>
      </c>
      <c r="G130" s="711">
        <v>52.476095824748334</v>
      </c>
      <c r="H130" s="711">
        <v>114.37595955452299</v>
      </c>
      <c r="I130" s="711">
        <v>150.01939649179857</v>
      </c>
      <c r="J130" s="711">
        <v>183.2852321878058</v>
      </c>
      <c r="K130" s="711">
        <v>84.50645483809538</v>
      </c>
      <c r="L130" s="711">
        <v>134.03690906782541</v>
      </c>
      <c r="M130" s="710">
        <v>106.01640382523851</v>
      </c>
      <c r="N130" s="710">
        <v>59.937364184494982</v>
      </c>
      <c r="O130" s="711">
        <v>154.35150099053186</v>
      </c>
      <c r="P130" s="711">
        <v>66.873059109321474</v>
      </c>
      <c r="Q130" s="711">
        <v>86.139832621491934</v>
      </c>
      <c r="R130" s="711">
        <v>96.585836038809802</v>
      </c>
      <c r="S130" s="712">
        <v>108.47089476401169</v>
      </c>
      <c r="T130" s="713">
        <v>111.08196677793447</v>
      </c>
    </row>
    <row r="131" spans="1:40" s="602" customFormat="1" ht="14.25">
      <c r="A131" s="1031"/>
      <c r="B131" s="708" t="s">
        <v>30</v>
      </c>
      <c r="C131" s="709">
        <v>97.92909814341003</v>
      </c>
      <c r="D131" s="710">
        <v>282.99415878167315</v>
      </c>
      <c r="E131" s="710">
        <v>44.481840541238569</v>
      </c>
      <c r="F131" s="711">
        <v>129.51863402308828</v>
      </c>
      <c r="G131" s="711">
        <v>95.957044057556985</v>
      </c>
      <c r="H131" s="711">
        <v>109.91581304471185</v>
      </c>
      <c r="I131" s="711">
        <v>146.16719291388387</v>
      </c>
      <c r="J131" s="711">
        <v>132.73260928487963</v>
      </c>
      <c r="K131" s="711">
        <v>40.186365952084444</v>
      </c>
      <c r="L131" s="711">
        <v>167.432127362421</v>
      </c>
      <c r="M131" s="710">
        <v>50.769629599422302</v>
      </c>
      <c r="N131" s="710">
        <v>60.776153943319535</v>
      </c>
      <c r="O131" s="711">
        <v>89.024003147221222</v>
      </c>
      <c r="P131" s="711">
        <v>63.83579181272394</v>
      </c>
      <c r="Q131" s="711">
        <v>79.504562238190374</v>
      </c>
      <c r="R131" s="711">
        <v>75.22989759640059</v>
      </c>
      <c r="S131" s="712">
        <v>121.57765450604636</v>
      </c>
      <c r="T131" s="713">
        <v>97.738207301640585</v>
      </c>
    </row>
    <row r="132" spans="1:40" s="602" customFormat="1" ht="14.25">
      <c r="A132" s="1031"/>
      <c r="B132" s="708" t="s">
        <v>31</v>
      </c>
      <c r="C132" s="709">
        <v>88.158695117627801</v>
      </c>
      <c r="D132" s="710">
        <v>259.03584872224474</v>
      </c>
      <c r="E132" s="710">
        <v>109.55574972878111</v>
      </c>
      <c r="F132" s="711">
        <v>124.33673524509537</v>
      </c>
      <c r="G132" s="711">
        <v>47.029920979278813</v>
      </c>
      <c r="H132" s="711">
        <v>91.273194483222525</v>
      </c>
      <c r="I132" s="711">
        <v>147.04101944098028</v>
      </c>
      <c r="J132" s="711">
        <v>142.26795197971438</v>
      </c>
      <c r="K132" s="711">
        <v>71.226571114633884</v>
      </c>
      <c r="L132" s="711">
        <v>115.62369728086949</v>
      </c>
      <c r="M132" s="710">
        <v>117.19416331519427</v>
      </c>
      <c r="N132" s="710">
        <v>61.111257980162115</v>
      </c>
      <c r="O132" s="711">
        <v>95.280118497753293</v>
      </c>
      <c r="P132" s="711">
        <v>28.091456610913006</v>
      </c>
      <c r="Q132" s="711">
        <v>67.420868121945205</v>
      </c>
      <c r="R132" s="711">
        <v>96.450744725689702</v>
      </c>
      <c r="S132" s="712">
        <v>115.94064812606592</v>
      </c>
      <c r="T132" s="713">
        <v>73.629669720988417</v>
      </c>
    </row>
    <row r="133" spans="1:40" s="602" customFormat="1" ht="14.25">
      <c r="A133" s="1031"/>
      <c r="B133" s="708" t="s">
        <v>32</v>
      </c>
      <c r="C133" s="709">
        <v>101.55047102273826</v>
      </c>
      <c r="D133" s="710">
        <v>205.62787899442731</v>
      </c>
      <c r="E133" s="710">
        <v>83.455436816368646</v>
      </c>
      <c r="F133" s="711">
        <v>76.299507258025727</v>
      </c>
      <c r="G133" s="711">
        <v>60.009449361544995</v>
      </c>
      <c r="H133" s="711">
        <v>135.89601753889934</v>
      </c>
      <c r="I133" s="711">
        <v>203.61446994820395</v>
      </c>
      <c r="J133" s="711">
        <v>158.94711330874753</v>
      </c>
      <c r="K133" s="711">
        <v>56.556867478874473</v>
      </c>
      <c r="L133" s="711">
        <v>107.83200431707405</v>
      </c>
      <c r="M133" s="710">
        <v>91.884212647091871</v>
      </c>
      <c r="N133" s="710">
        <v>61.396175417222032</v>
      </c>
      <c r="O133" s="711">
        <v>73.913581679754429</v>
      </c>
      <c r="P133" s="711">
        <v>117.58245838808958</v>
      </c>
      <c r="Q133" s="711">
        <v>87.026573885978564</v>
      </c>
      <c r="R133" s="711">
        <v>104.72829676253912</v>
      </c>
      <c r="S133" s="712">
        <v>74.352437530714582</v>
      </c>
      <c r="T133" s="713">
        <v>75.270718237690389</v>
      </c>
    </row>
    <row r="134" spans="1:40" s="602" customFormat="1" ht="14.25">
      <c r="A134" s="1031"/>
      <c r="B134" s="708" t="s">
        <v>33</v>
      </c>
      <c r="C134" s="709">
        <v>105.89958326450424</v>
      </c>
      <c r="D134" s="710">
        <v>243.17845976229049</v>
      </c>
      <c r="E134" s="710">
        <v>65.829616286885667</v>
      </c>
      <c r="F134" s="711">
        <v>136.85131996419665</v>
      </c>
      <c r="G134" s="711">
        <v>69.201133480840923</v>
      </c>
      <c r="H134" s="711">
        <v>109.0497718348699</v>
      </c>
      <c r="I134" s="711">
        <v>153.81637384067986</v>
      </c>
      <c r="J134" s="711">
        <v>132.50720813042221</v>
      </c>
      <c r="K134" s="711">
        <v>65.193525465386287</v>
      </c>
      <c r="L134" s="711">
        <v>107.94443618701111</v>
      </c>
      <c r="M134" s="710">
        <v>104.07627176379144</v>
      </c>
      <c r="N134" s="710">
        <v>68.209023631744586</v>
      </c>
      <c r="O134" s="711">
        <v>110.3258489889668</v>
      </c>
      <c r="P134" s="711">
        <v>62.156417157184329</v>
      </c>
      <c r="Q134" s="711">
        <v>42.733313656641663</v>
      </c>
      <c r="R134" s="711">
        <v>72.292370527900047</v>
      </c>
      <c r="S134" s="712">
        <v>95.556444885791436</v>
      </c>
      <c r="T134" s="713">
        <v>87.460050292278481</v>
      </c>
    </row>
    <row r="135" spans="1:40" s="602" customFormat="1" ht="15" thickBot="1">
      <c r="A135" s="1032"/>
      <c r="B135" s="714" t="s">
        <v>34</v>
      </c>
      <c r="C135" s="715">
        <v>108.637201779441</v>
      </c>
      <c r="D135" s="716">
        <v>181.81706170399474</v>
      </c>
      <c r="E135" s="716">
        <v>111.06710675455335</v>
      </c>
      <c r="F135" s="717">
        <v>132.92935648251282</v>
      </c>
      <c r="G135" s="717">
        <v>55.208967278466027</v>
      </c>
      <c r="H135" s="717">
        <v>124.61184223164916</v>
      </c>
      <c r="I135" s="717">
        <v>159.87776291855278</v>
      </c>
      <c r="J135" s="717">
        <v>226.32379779484086</v>
      </c>
      <c r="K135" s="717">
        <v>60.755260712062018</v>
      </c>
      <c r="L135" s="717">
        <v>70.924578236260032</v>
      </c>
      <c r="M135" s="716">
        <v>112.11871884476632</v>
      </c>
      <c r="N135" s="716">
        <v>59.279330252447757</v>
      </c>
      <c r="O135" s="717">
        <v>166.3712327064753</v>
      </c>
      <c r="P135" s="717">
        <v>68.834979539035615</v>
      </c>
      <c r="Q135" s="717">
        <v>70.788941997238538</v>
      </c>
      <c r="R135" s="717">
        <v>59.950862126337412</v>
      </c>
      <c r="S135" s="718">
        <v>86.247852576532097</v>
      </c>
      <c r="T135" s="719">
        <v>111.43128045565838</v>
      </c>
    </row>
    <row r="136" spans="1:40">
      <c r="A136" s="1030">
        <v>2011</v>
      </c>
      <c r="B136" s="732" t="s">
        <v>23</v>
      </c>
      <c r="C136" s="627">
        <v>94.076973165596542</v>
      </c>
      <c r="D136" s="627">
        <v>53.489894106587855</v>
      </c>
      <c r="E136" s="627">
        <v>54.529395467353567</v>
      </c>
      <c r="F136" s="627">
        <v>112.51131517291083</v>
      </c>
      <c r="G136" s="627">
        <v>34.457991848971247</v>
      </c>
      <c r="H136" s="627">
        <v>97.603731512616406</v>
      </c>
      <c r="I136" s="627">
        <v>239.96828758106017</v>
      </c>
      <c r="J136" s="627">
        <v>115.07740727421746</v>
      </c>
      <c r="K136" s="627">
        <v>42.446077297368319</v>
      </c>
      <c r="L136" s="627">
        <v>274.7363236824624</v>
      </c>
      <c r="M136" s="627">
        <v>131.97036365604063</v>
      </c>
      <c r="N136" s="627">
        <v>60.937147645432546</v>
      </c>
      <c r="O136" s="627">
        <v>119.01727761214826</v>
      </c>
      <c r="P136" s="627">
        <v>45.469897758280503</v>
      </c>
      <c r="Q136" s="627">
        <v>84.554814404835838</v>
      </c>
      <c r="R136" s="627">
        <v>83.14956725928829</v>
      </c>
      <c r="S136" s="628">
        <v>85.603281916237506</v>
      </c>
      <c r="T136" s="629">
        <v>82.078319843505142</v>
      </c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>
        <v>0</v>
      </c>
    </row>
    <row r="137" spans="1:40">
      <c r="A137" s="1031"/>
      <c r="B137" s="733" t="s">
        <v>24</v>
      </c>
      <c r="C137" s="627">
        <v>98.064974146421676</v>
      </c>
      <c r="D137" s="627">
        <v>87.154294881244653</v>
      </c>
      <c r="E137" s="627">
        <v>77.619715128787703</v>
      </c>
      <c r="F137" s="627">
        <v>106.44682279986657</v>
      </c>
      <c r="G137" s="627">
        <v>43.728384696271469</v>
      </c>
      <c r="H137" s="627">
        <v>106.5475788118118</v>
      </c>
      <c r="I137" s="627">
        <v>257.30453500090317</v>
      </c>
      <c r="J137" s="627">
        <v>107.14360558410661</v>
      </c>
      <c r="K137" s="627">
        <v>69.3356851045246</v>
      </c>
      <c r="L137" s="627">
        <v>169.07566666128042</v>
      </c>
      <c r="M137" s="627">
        <v>168.85922212203781</v>
      </c>
      <c r="N137" s="627">
        <v>69.958241982829378</v>
      </c>
      <c r="O137" s="627">
        <v>122.81170682095805</v>
      </c>
      <c r="P137" s="627">
        <v>70.706362068809469</v>
      </c>
      <c r="Q137" s="627">
        <v>56.732792444080523</v>
      </c>
      <c r="R137" s="627">
        <v>79.78323329527997</v>
      </c>
      <c r="S137" s="628">
        <v>100.67266922827058</v>
      </c>
      <c r="T137" s="630">
        <v>83.258187631658004</v>
      </c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>
        <v>0</v>
      </c>
    </row>
    <row r="138" spans="1:40">
      <c r="A138" s="1031"/>
      <c r="B138" s="733" t="s">
        <v>25</v>
      </c>
      <c r="C138" s="627">
        <v>93.349036977126204</v>
      </c>
      <c r="D138" s="627">
        <v>98.819897274437082</v>
      </c>
      <c r="E138" s="627">
        <v>86.176757618747985</v>
      </c>
      <c r="F138" s="627">
        <v>90.487975725714136</v>
      </c>
      <c r="G138" s="627">
        <v>35.375784046403929</v>
      </c>
      <c r="H138" s="627">
        <v>102.82129865089016</v>
      </c>
      <c r="I138" s="627">
        <v>221.59188299616531</v>
      </c>
      <c r="J138" s="627">
        <v>146.57658040604528</v>
      </c>
      <c r="K138" s="627">
        <v>64.576383032567776</v>
      </c>
      <c r="L138" s="627">
        <v>207.05891850832595</v>
      </c>
      <c r="M138" s="627">
        <v>161.27051385701262</v>
      </c>
      <c r="N138" s="627">
        <v>58.291418738352206</v>
      </c>
      <c r="O138" s="627">
        <v>176.63595627675338</v>
      </c>
      <c r="P138" s="627">
        <v>66.016681138306893</v>
      </c>
      <c r="Q138" s="627">
        <v>54.254083946924766</v>
      </c>
      <c r="R138" s="627">
        <v>67.749613807926792</v>
      </c>
      <c r="S138" s="628">
        <v>104.5041096198795</v>
      </c>
      <c r="T138" s="630">
        <v>75.210913543489369</v>
      </c>
      <c r="U138" s="435"/>
      <c r="V138" s="435"/>
      <c r="W138" s="435"/>
      <c r="X138" s="435"/>
      <c r="Y138" s="435"/>
      <c r="Z138" s="435"/>
      <c r="AA138" s="435"/>
      <c r="AB138" s="435"/>
      <c r="AC138" s="435"/>
      <c r="AD138" s="435"/>
      <c r="AE138" s="435"/>
      <c r="AF138" s="435"/>
      <c r="AG138" s="435"/>
      <c r="AH138" s="435"/>
      <c r="AI138" s="435"/>
      <c r="AJ138" s="435"/>
      <c r="AK138" s="435"/>
      <c r="AL138" s="435"/>
      <c r="AM138" s="435"/>
      <c r="AN138" s="435">
        <v>0</v>
      </c>
    </row>
    <row r="139" spans="1:40">
      <c r="A139" s="1031"/>
      <c r="B139" s="733" t="s">
        <v>26</v>
      </c>
      <c r="C139" s="627">
        <v>26.782873032564382</v>
      </c>
      <c r="D139" s="627">
        <v>74.221505450089751</v>
      </c>
      <c r="E139" s="627">
        <v>56.409928374605421</v>
      </c>
      <c r="F139" s="627">
        <v>133.69784546836755</v>
      </c>
      <c r="G139" s="627">
        <v>68.046008494854348</v>
      </c>
      <c r="H139" s="627">
        <v>157.52213023011075</v>
      </c>
      <c r="I139" s="627">
        <v>127.55607047657477</v>
      </c>
      <c r="J139" s="627">
        <v>310.71620122572921</v>
      </c>
      <c r="K139" s="627">
        <v>64.864264463630988</v>
      </c>
      <c r="L139" s="627">
        <v>243.21937002318484</v>
      </c>
      <c r="M139" s="627">
        <v>111.57877292105324</v>
      </c>
      <c r="N139" s="627">
        <v>102.55467653843806</v>
      </c>
      <c r="O139" s="627">
        <v>192.50819082442661</v>
      </c>
      <c r="P139" s="627">
        <v>57.1600568357184</v>
      </c>
      <c r="Q139" s="627">
        <v>83.722815349060525</v>
      </c>
      <c r="R139" s="627">
        <v>24.757228427442854</v>
      </c>
      <c r="S139" s="628">
        <v>186.48496650652126</v>
      </c>
      <c r="T139" s="630">
        <v>99.690534959599958</v>
      </c>
      <c r="U139" s="435"/>
      <c r="V139" s="435"/>
      <c r="W139" s="435"/>
      <c r="X139" s="435"/>
      <c r="Y139" s="435"/>
      <c r="Z139" s="435"/>
      <c r="AA139" s="435"/>
      <c r="AB139" s="435"/>
      <c r="AC139" s="435"/>
      <c r="AD139" s="435"/>
      <c r="AE139" s="435"/>
      <c r="AF139" s="435"/>
      <c r="AG139" s="435"/>
      <c r="AH139" s="435"/>
      <c r="AI139" s="435"/>
      <c r="AJ139" s="435"/>
      <c r="AK139" s="435"/>
      <c r="AL139" s="435"/>
      <c r="AM139" s="435"/>
      <c r="AN139" s="435">
        <v>0</v>
      </c>
    </row>
    <row r="140" spans="1:40">
      <c r="A140" s="1031"/>
      <c r="B140" s="733" t="s">
        <v>27</v>
      </c>
      <c r="C140" s="627">
        <v>91.479274000549765</v>
      </c>
      <c r="D140" s="627">
        <v>76.900730151774326</v>
      </c>
      <c r="E140" s="627">
        <v>59.871505953681982</v>
      </c>
      <c r="F140" s="627">
        <v>83.760315928098265</v>
      </c>
      <c r="G140" s="627">
        <v>40.968957726525765</v>
      </c>
      <c r="H140" s="627">
        <v>108.42532801729743</v>
      </c>
      <c r="I140" s="627">
        <v>208.46945501413811</v>
      </c>
      <c r="J140" s="627">
        <v>186.20756033245064</v>
      </c>
      <c r="K140" s="627">
        <v>52.556819325862037</v>
      </c>
      <c r="L140" s="627">
        <v>213.77027710273163</v>
      </c>
      <c r="M140" s="627">
        <v>73.661762483017213</v>
      </c>
      <c r="N140" s="627">
        <v>68.629232573198621</v>
      </c>
      <c r="O140" s="627">
        <v>169.40837589243944</v>
      </c>
      <c r="P140" s="627">
        <v>74.999448160851273</v>
      </c>
      <c r="Q140" s="627">
        <v>56.054328371187182</v>
      </c>
      <c r="R140" s="627">
        <v>72.725458162166873</v>
      </c>
      <c r="S140" s="628">
        <v>113.32260268582246</v>
      </c>
      <c r="T140" s="630">
        <v>85.132376257484211</v>
      </c>
      <c r="U140" s="435"/>
      <c r="V140" s="435"/>
      <c r="W140" s="435"/>
      <c r="X140" s="435"/>
      <c r="Y140" s="435"/>
      <c r="Z140" s="435"/>
      <c r="AA140" s="435"/>
      <c r="AB140" s="435"/>
      <c r="AC140" s="435"/>
      <c r="AD140" s="435"/>
      <c r="AE140" s="435"/>
      <c r="AF140" s="435"/>
      <c r="AG140" s="435"/>
      <c r="AH140" s="435"/>
      <c r="AI140" s="435"/>
      <c r="AJ140" s="435"/>
      <c r="AK140" s="435"/>
      <c r="AL140" s="435"/>
      <c r="AM140" s="435"/>
      <c r="AN140" s="435">
        <v>0</v>
      </c>
    </row>
    <row r="141" spans="1:40">
      <c r="A141" s="1031"/>
      <c r="B141" s="733" t="s">
        <v>28</v>
      </c>
      <c r="C141" s="627">
        <v>214.59132083958127</v>
      </c>
      <c r="D141" s="627">
        <v>119.16636297351641</v>
      </c>
      <c r="E141" s="627">
        <v>221.1222832165686</v>
      </c>
      <c r="F141" s="627">
        <v>87.620399798141975</v>
      </c>
      <c r="G141" s="627">
        <v>44.30661210270361</v>
      </c>
      <c r="H141" s="627">
        <v>116.38112523236286</v>
      </c>
      <c r="I141" s="627">
        <v>286.54316095289289</v>
      </c>
      <c r="J141" s="627">
        <v>125.93779369202642</v>
      </c>
      <c r="K141" s="627">
        <v>99.792646510895338</v>
      </c>
      <c r="L141" s="627">
        <v>191.93390413288731</v>
      </c>
      <c r="M141" s="627">
        <v>117.95742989420266</v>
      </c>
      <c r="N141" s="627">
        <v>51.102354943682336</v>
      </c>
      <c r="O141" s="627">
        <v>174.69190427244078</v>
      </c>
      <c r="P141" s="627">
        <v>89.652558699162341</v>
      </c>
      <c r="Q141" s="627">
        <v>71.374391568988443</v>
      </c>
      <c r="R141" s="627">
        <v>107.02121772257264</v>
      </c>
      <c r="S141" s="628">
        <v>169.86643575470075</v>
      </c>
      <c r="T141" s="630">
        <v>96.824071950454709</v>
      </c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>
        <v>0</v>
      </c>
    </row>
    <row r="142" spans="1:40">
      <c r="A142" s="1031"/>
      <c r="B142" s="733" t="s">
        <v>29</v>
      </c>
      <c r="C142" s="627">
        <v>56.293152112985126</v>
      </c>
      <c r="D142" s="627">
        <v>81.356705060068137</v>
      </c>
      <c r="E142" s="627">
        <v>44.518595760833939</v>
      </c>
      <c r="F142" s="627">
        <v>101.32202891550975</v>
      </c>
      <c r="G142" s="627">
        <v>28.920650059239339</v>
      </c>
      <c r="H142" s="627">
        <v>81.536188856277874</v>
      </c>
      <c r="I142" s="627">
        <v>94.607626135352831</v>
      </c>
      <c r="J142" s="627">
        <v>348.51961962757184</v>
      </c>
      <c r="K142" s="627">
        <v>41.343148459144039</v>
      </c>
      <c r="L142" s="627">
        <v>396.61938351795555</v>
      </c>
      <c r="M142" s="627">
        <v>46.447694780406096</v>
      </c>
      <c r="N142" s="627">
        <v>61.800481864864821</v>
      </c>
      <c r="O142" s="627">
        <v>57.901144814581897</v>
      </c>
      <c r="P142" s="627">
        <v>45.087463780386514</v>
      </c>
      <c r="Q142" s="627">
        <v>111.67729740829257</v>
      </c>
      <c r="R142" s="627">
        <v>105.45916564456626</v>
      </c>
      <c r="S142" s="628">
        <v>117.37196188555916</v>
      </c>
      <c r="T142" s="630">
        <v>113.18338028451451</v>
      </c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>
        <v>0</v>
      </c>
    </row>
    <row r="143" spans="1:40">
      <c r="A143" s="1031"/>
      <c r="B143" s="733" t="s">
        <v>30</v>
      </c>
      <c r="C143" s="627">
        <v>48.375671788496696</v>
      </c>
      <c r="D143" s="627">
        <v>77.020636678342314</v>
      </c>
      <c r="E143" s="627">
        <v>57.005798635010215</v>
      </c>
      <c r="F143" s="627">
        <v>122.71307533621638</v>
      </c>
      <c r="G143" s="627">
        <v>42.19732687934205</v>
      </c>
      <c r="H143" s="627">
        <v>75.425142632902549</v>
      </c>
      <c r="I143" s="627">
        <v>108.73951658074046</v>
      </c>
      <c r="J143" s="627">
        <v>189.19261913451507</v>
      </c>
      <c r="K143" s="627">
        <v>27.716051087665665</v>
      </c>
      <c r="L143" s="627">
        <v>187.81455190166571</v>
      </c>
      <c r="M143" s="627">
        <v>81.854144413065342</v>
      </c>
      <c r="N143" s="627">
        <v>52.092068176595504</v>
      </c>
      <c r="O143" s="627">
        <v>31.374482259480661</v>
      </c>
      <c r="P143" s="627">
        <v>48.304528897487742</v>
      </c>
      <c r="Q143" s="627">
        <v>118.4075932166127</v>
      </c>
      <c r="R143" s="627">
        <v>125.42773051504777</v>
      </c>
      <c r="S143" s="628">
        <v>116.90921502929528</v>
      </c>
      <c r="T143" s="630">
        <v>115.72308831180695</v>
      </c>
      <c r="U143" s="435"/>
      <c r="V143" s="435"/>
      <c r="W143" s="435"/>
      <c r="X143" s="435"/>
      <c r="Y143" s="435"/>
      <c r="Z143" s="435"/>
      <c r="AA143" s="435"/>
      <c r="AB143" s="435"/>
      <c r="AC143" s="435"/>
      <c r="AD143" s="435"/>
      <c r="AE143" s="435"/>
      <c r="AF143" s="435"/>
      <c r="AG143" s="435"/>
      <c r="AH143" s="435"/>
      <c r="AI143" s="435"/>
      <c r="AJ143" s="435"/>
      <c r="AK143" s="435"/>
      <c r="AL143" s="435"/>
      <c r="AM143" s="435"/>
      <c r="AN143" s="435">
        <v>0</v>
      </c>
    </row>
    <row r="144" spans="1:40">
      <c r="A144" s="1031"/>
      <c r="B144" s="733" t="s">
        <v>31</v>
      </c>
      <c r="C144" s="627">
        <v>45.35734738627783</v>
      </c>
      <c r="D144" s="627">
        <v>43.134875839494654</v>
      </c>
      <c r="E144" s="627">
        <v>74.731809059929986</v>
      </c>
      <c r="F144" s="627">
        <v>188.47853179072237</v>
      </c>
      <c r="G144" s="627">
        <v>57.924220526018978</v>
      </c>
      <c r="H144" s="627">
        <v>130.95277151987551</v>
      </c>
      <c r="I144" s="627">
        <v>103.87875268904831</v>
      </c>
      <c r="J144" s="627">
        <v>222.06767228880921</v>
      </c>
      <c r="K144" s="627">
        <v>65.255167644524519</v>
      </c>
      <c r="L144" s="627">
        <v>243.23170883790181</v>
      </c>
      <c r="M144" s="627">
        <v>69.241403776119043</v>
      </c>
      <c r="N144" s="627">
        <v>58.855651974393055</v>
      </c>
      <c r="O144" s="627">
        <v>37.320699930253099</v>
      </c>
      <c r="P144" s="627">
        <v>96.629880988760448</v>
      </c>
      <c r="Q144" s="627">
        <v>123.15283463237803</v>
      </c>
      <c r="R144" s="627">
        <v>105.31392123638064</v>
      </c>
      <c r="S144" s="628">
        <v>177.86605973929719</v>
      </c>
      <c r="T144" s="630">
        <v>134.30725603921491</v>
      </c>
      <c r="U144" s="435"/>
      <c r="V144" s="435"/>
      <c r="W144" s="435"/>
      <c r="X144" s="435"/>
      <c r="Y144" s="435"/>
      <c r="Z144" s="435"/>
      <c r="AA144" s="435"/>
      <c r="AB144" s="435"/>
      <c r="AC144" s="435"/>
      <c r="AD144" s="435"/>
      <c r="AE144" s="435"/>
      <c r="AF144" s="435"/>
      <c r="AG144" s="435"/>
      <c r="AH144" s="435"/>
      <c r="AI144" s="435"/>
      <c r="AJ144" s="435"/>
      <c r="AK144" s="435"/>
      <c r="AL144" s="435"/>
      <c r="AM144" s="435"/>
      <c r="AN144" s="435">
        <v>0</v>
      </c>
    </row>
    <row r="145" spans="1:40">
      <c r="A145" s="1031"/>
      <c r="B145" s="733" t="s">
        <v>32</v>
      </c>
      <c r="C145" s="627">
        <v>39.818236126093126</v>
      </c>
      <c r="D145" s="627">
        <v>48.752922739781773</v>
      </c>
      <c r="E145" s="627">
        <v>33.868077979705326</v>
      </c>
      <c r="F145" s="627">
        <v>189.71153974886846</v>
      </c>
      <c r="G145" s="627">
        <v>60.913537406542375</v>
      </c>
      <c r="H145" s="627">
        <v>134.29155041469988</v>
      </c>
      <c r="I145" s="627">
        <v>236.28217612731746</v>
      </c>
      <c r="J145" s="627">
        <v>145.99463837590346</v>
      </c>
      <c r="K145" s="627">
        <v>36.96929393772961</v>
      </c>
      <c r="L145" s="627">
        <v>217.02367352502336</v>
      </c>
      <c r="M145" s="627">
        <v>60.352540899088901</v>
      </c>
      <c r="N145" s="627">
        <v>57.665522146387161</v>
      </c>
      <c r="O145" s="627">
        <v>134.98937575878534</v>
      </c>
      <c r="P145" s="627">
        <v>48.773013343062942</v>
      </c>
      <c r="Q145" s="627">
        <v>89.071091094044831</v>
      </c>
      <c r="R145" s="627">
        <v>92.319757578185516</v>
      </c>
      <c r="S145" s="628">
        <v>136.12130206982596</v>
      </c>
      <c r="T145" s="630">
        <v>133.86688011667005</v>
      </c>
      <c r="U145" s="435"/>
      <c r="V145" s="435"/>
      <c r="W145" s="435"/>
      <c r="X145" s="435"/>
      <c r="Y145" s="435"/>
      <c r="Z145" s="435"/>
      <c r="AA145" s="435"/>
      <c r="AB145" s="435"/>
      <c r="AC145" s="435"/>
      <c r="AD145" s="435"/>
      <c r="AE145" s="435"/>
      <c r="AF145" s="435"/>
      <c r="AG145" s="435"/>
      <c r="AH145" s="435"/>
      <c r="AI145" s="435"/>
      <c r="AJ145" s="435"/>
      <c r="AK145" s="435"/>
      <c r="AL145" s="435"/>
      <c r="AM145" s="435"/>
      <c r="AN145" s="435">
        <v>0</v>
      </c>
    </row>
    <row r="146" spans="1:40">
      <c r="A146" s="1031"/>
      <c r="B146" s="733" t="s">
        <v>33</v>
      </c>
      <c r="C146" s="627">
        <v>53.232920415012039</v>
      </c>
      <c r="D146" s="627">
        <v>40.181654477346129</v>
      </c>
      <c r="E146" s="627">
        <v>45.426632392724812</v>
      </c>
      <c r="F146" s="627">
        <v>209.78125730737966</v>
      </c>
      <c r="G146" s="627">
        <v>56.933145647671665</v>
      </c>
      <c r="H146" s="627">
        <v>102.13205481603526</v>
      </c>
      <c r="I146" s="627">
        <v>118.77664662307066</v>
      </c>
      <c r="J146" s="627">
        <v>217.50697923502139</v>
      </c>
      <c r="K146" s="627">
        <v>26.016929226992925</v>
      </c>
      <c r="L146" s="627">
        <v>180.67765006764304</v>
      </c>
      <c r="M146" s="627">
        <v>66.980961524262582</v>
      </c>
      <c r="N146" s="627">
        <v>96.097237195404574</v>
      </c>
      <c r="O146" s="627">
        <v>76.432304716461559</v>
      </c>
      <c r="P146" s="627">
        <v>65.401085575836433</v>
      </c>
      <c r="Q146" s="627">
        <v>121.70394452808044</v>
      </c>
      <c r="R146" s="627">
        <v>102.97795881900799</v>
      </c>
      <c r="S146" s="628">
        <v>163.99850047746583</v>
      </c>
      <c r="T146" s="630">
        <v>143.76887338562727</v>
      </c>
      <c r="U146" s="435"/>
      <c r="V146" s="435"/>
      <c r="W146" s="435"/>
      <c r="X146" s="435"/>
      <c r="Y146" s="435"/>
      <c r="Z146" s="435"/>
      <c r="AA146" s="435"/>
      <c r="AB146" s="435"/>
      <c r="AC146" s="435"/>
      <c r="AD146" s="435"/>
      <c r="AE146" s="435"/>
      <c r="AF146" s="435"/>
      <c r="AG146" s="435"/>
      <c r="AH146" s="435"/>
      <c r="AI146" s="435"/>
      <c r="AJ146" s="435"/>
      <c r="AK146" s="435"/>
      <c r="AL146" s="435"/>
      <c r="AM146" s="435"/>
      <c r="AN146" s="435">
        <v>0</v>
      </c>
    </row>
    <row r="147" spans="1:40" ht="16.5" thickBot="1">
      <c r="A147" s="1032"/>
      <c r="B147" s="734" t="s">
        <v>34</v>
      </c>
      <c r="C147" s="631">
        <v>48.083081932888405</v>
      </c>
      <c r="D147" s="631">
        <v>86.474105024458979</v>
      </c>
      <c r="E147" s="631">
        <v>57.246431050383173</v>
      </c>
      <c r="F147" s="631">
        <v>175.0899849523187</v>
      </c>
      <c r="G147" s="631">
        <v>65.949779126845215</v>
      </c>
      <c r="H147" s="631">
        <v>136.05094389501684</v>
      </c>
      <c r="I147" s="631">
        <v>151.84768148290772</v>
      </c>
      <c r="J147" s="631">
        <v>129.17189218707938</v>
      </c>
      <c r="K147" s="631">
        <v>71.40860734634694</v>
      </c>
      <c r="L147" s="631">
        <v>210.60917682916335</v>
      </c>
      <c r="M147" s="631">
        <v>107.22218742483922</v>
      </c>
      <c r="N147" s="631">
        <v>45.365659886524035</v>
      </c>
      <c r="O147" s="631">
        <v>87.395358391893723</v>
      </c>
      <c r="P147" s="631">
        <v>66.955424327943859</v>
      </c>
      <c r="Q147" s="631">
        <v>118.17290719036716</v>
      </c>
      <c r="R147" s="631">
        <v>107.48201111325366</v>
      </c>
      <c r="S147" s="632">
        <v>142.61878465791361</v>
      </c>
      <c r="T147" s="633">
        <v>144.58620653635558</v>
      </c>
      <c r="U147" s="435"/>
      <c r="V147" s="435"/>
      <c r="W147" s="435"/>
      <c r="X147" s="435"/>
      <c r="Y147" s="435"/>
      <c r="Z147" s="435"/>
      <c r="AA147" s="435"/>
      <c r="AB147" s="435"/>
      <c r="AC147" s="435"/>
      <c r="AD147" s="435"/>
      <c r="AE147" s="435"/>
      <c r="AF147" s="435"/>
      <c r="AG147" s="435"/>
      <c r="AH147" s="435"/>
      <c r="AI147" s="435"/>
      <c r="AJ147" s="435"/>
      <c r="AK147" s="435"/>
      <c r="AL147" s="435"/>
      <c r="AM147" s="435"/>
      <c r="AN147" s="435">
        <v>0</v>
      </c>
    </row>
    <row r="148" spans="1:40">
      <c r="A148" s="1030">
        <v>2012</v>
      </c>
      <c r="B148" s="732" t="s">
        <v>23</v>
      </c>
      <c r="C148" s="627">
        <v>62.80402115491448</v>
      </c>
      <c r="D148" s="627">
        <v>106.73168539388959</v>
      </c>
      <c r="E148" s="627">
        <v>80.0874948804627</v>
      </c>
      <c r="F148" s="627">
        <v>106.32853845617065</v>
      </c>
      <c r="G148" s="627">
        <v>119.89272623824083</v>
      </c>
      <c r="H148" s="627">
        <v>89.387621416447033</v>
      </c>
      <c r="I148" s="627">
        <v>208.20634143952827</v>
      </c>
      <c r="J148" s="627">
        <v>144.49992410861208</v>
      </c>
      <c r="K148" s="627">
        <v>41.750966644757206</v>
      </c>
      <c r="L148" s="627">
        <v>134.58899982019469</v>
      </c>
      <c r="M148" s="627">
        <v>71.658832420299817</v>
      </c>
      <c r="N148" s="627">
        <v>28.858649257554227</v>
      </c>
      <c r="O148" s="627">
        <v>110.54808030362355</v>
      </c>
      <c r="P148" s="627">
        <v>52.883685550196937</v>
      </c>
      <c r="Q148" s="627">
        <v>117.71908625359333</v>
      </c>
      <c r="R148" s="627">
        <v>102.38203181136424</v>
      </c>
      <c r="S148" s="628">
        <v>102.28924476459285</v>
      </c>
      <c r="T148" s="629">
        <v>93.677402019965712</v>
      </c>
      <c r="U148" s="435"/>
      <c r="V148" s="435"/>
      <c r="W148" s="435"/>
      <c r="X148" s="435"/>
      <c r="Y148" s="435"/>
      <c r="Z148" s="435"/>
      <c r="AA148" s="435"/>
      <c r="AB148" s="435"/>
      <c r="AC148" s="435"/>
      <c r="AD148" s="435"/>
      <c r="AE148" s="435"/>
      <c r="AF148" s="435"/>
      <c r="AG148" s="435"/>
      <c r="AH148" s="435"/>
      <c r="AI148" s="435"/>
      <c r="AJ148" s="435"/>
      <c r="AK148" s="435"/>
      <c r="AL148" s="435"/>
    </row>
    <row r="149" spans="1:40">
      <c r="A149" s="1031"/>
      <c r="B149" s="733" t="s">
        <v>24</v>
      </c>
      <c r="C149" s="627">
        <v>43.298192240379187</v>
      </c>
      <c r="D149" s="627">
        <v>59.367520158746821</v>
      </c>
      <c r="E149" s="627">
        <v>93.472056029107719</v>
      </c>
      <c r="F149" s="627">
        <v>112.1534483230751</v>
      </c>
      <c r="G149" s="627">
        <v>75.403644259605628</v>
      </c>
      <c r="H149" s="627">
        <v>110.59482075145601</v>
      </c>
      <c r="I149" s="627">
        <v>176.96165721513583</v>
      </c>
      <c r="J149" s="627">
        <v>127.2388848985278</v>
      </c>
      <c r="K149" s="627">
        <v>56.256904932541509</v>
      </c>
      <c r="L149" s="627">
        <v>83.753890879302347</v>
      </c>
      <c r="M149" s="627">
        <v>96.900550406838164</v>
      </c>
      <c r="N149" s="627">
        <v>54.907006733853017</v>
      </c>
      <c r="O149" s="627">
        <v>242.89339174767929</v>
      </c>
      <c r="P149" s="627">
        <v>82.016789868019757</v>
      </c>
      <c r="Q149" s="627">
        <v>98.605077172284922</v>
      </c>
      <c r="R149" s="627">
        <v>89.947182734661027</v>
      </c>
      <c r="S149" s="628">
        <v>69.247119136123587</v>
      </c>
      <c r="T149" s="630">
        <v>88.850097426609494</v>
      </c>
      <c r="U149" s="435"/>
      <c r="V149" s="435"/>
      <c r="W149" s="435"/>
      <c r="X149" s="435"/>
      <c r="Y149" s="435"/>
      <c r="Z149" s="435"/>
      <c r="AA149" s="435"/>
      <c r="AB149" s="435"/>
      <c r="AC149" s="435"/>
      <c r="AD149" s="435"/>
      <c r="AE149" s="435"/>
      <c r="AF149" s="435"/>
      <c r="AG149" s="435"/>
      <c r="AH149" s="435"/>
      <c r="AI149" s="435"/>
      <c r="AJ149" s="435"/>
      <c r="AK149" s="435"/>
      <c r="AL149" s="435"/>
    </row>
    <row r="150" spans="1:40">
      <c r="A150" s="1031"/>
      <c r="B150" s="733" t="s">
        <v>25</v>
      </c>
      <c r="C150" s="627">
        <v>41.533236017998568</v>
      </c>
      <c r="D150" s="627">
        <v>58.813646187973355</v>
      </c>
      <c r="E150" s="627">
        <v>70.817428680365296</v>
      </c>
      <c r="F150" s="627">
        <v>71.045114766534951</v>
      </c>
      <c r="G150" s="627">
        <v>71.171585735844047</v>
      </c>
      <c r="H150" s="627">
        <v>108.44548324123227</v>
      </c>
      <c r="I150" s="627">
        <v>151.06832322118919</v>
      </c>
      <c r="J150" s="627">
        <v>127.51477538604436</v>
      </c>
      <c r="K150" s="627">
        <v>58.316524685814045</v>
      </c>
      <c r="L150" s="627">
        <v>113.73028758343007</v>
      </c>
      <c r="M150" s="627">
        <v>132.01298330465622</v>
      </c>
      <c r="N150" s="627">
        <v>42.145526528005028</v>
      </c>
      <c r="O150" s="627">
        <v>179.84046731008979</v>
      </c>
      <c r="P150" s="627">
        <v>73.423907644248956</v>
      </c>
      <c r="Q150" s="627">
        <v>99.003522068731456</v>
      </c>
      <c r="R150" s="627">
        <v>82.252127649125285</v>
      </c>
      <c r="S150" s="628">
        <v>75.408523057367859</v>
      </c>
      <c r="T150" s="630">
        <v>67.727840332091546</v>
      </c>
      <c r="U150" s="435"/>
      <c r="V150" s="435"/>
      <c r="W150" s="435"/>
      <c r="X150" s="435"/>
      <c r="Y150" s="435"/>
      <c r="Z150" s="435"/>
      <c r="AA150" s="435"/>
      <c r="AB150" s="435"/>
      <c r="AC150" s="435"/>
      <c r="AD150" s="435"/>
      <c r="AE150" s="435"/>
      <c r="AF150" s="435"/>
      <c r="AG150" s="435"/>
      <c r="AH150" s="435"/>
      <c r="AI150" s="435"/>
      <c r="AJ150" s="435"/>
      <c r="AK150" s="435"/>
      <c r="AL150" s="435"/>
    </row>
    <row r="151" spans="1:40">
      <c r="A151" s="1031"/>
      <c r="B151" s="733" t="s">
        <v>26</v>
      </c>
      <c r="C151" s="627">
        <v>45.307837718735975</v>
      </c>
      <c r="D151" s="627">
        <v>79.476217651221333</v>
      </c>
      <c r="E151" s="627">
        <v>107.50917853490046</v>
      </c>
      <c r="F151" s="627">
        <v>135.05015499193763</v>
      </c>
      <c r="G151" s="627">
        <v>76.586513630421777</v>
      </c>
      <c r="H151" s="627">
        <v>103.5259851430397</v>
      </c>
      <c r="I151" s="627">
        <v>186.74653917856938</v>
      </c>
      <c r="J151" s="627">
        <v>169.75473494154008</v>
      </c>
      <c r="K151" s="627">
        <v>59.96940032592628</v>
      </c>
      <c r="L151" s="627">
        <v>49.282362565529944</v>
      </c>
      <c r="M151" s="627">
        <v>102.28448120800509</v>
      </c>
      <c r="N151" s="627">
        <v>46.534578288877654</v>
      </c>
      <c r="O151" s="627">
        <v>202.27974643503285</v>
      </c>
      <c r="P151" s="627">
        <v>44.640235873644855</v>
      </c>
      <c r="Q151" s="627">
        <v>132.37499250205693</v>
      </c>
      <c r="R151" s="627">
        <v>37.824814327354673</v>
      </c>
      <c r="S151" s="628">
        <v>56.287910780814556</v>
      </c>
      <c r="T151" s="630">
        <v>82.466015940483928</v>
      </c>
      <c r="U151" s="435"/>
      <c r="V151" s="435"/>
      <c r="W151" s="435"/>
      <c r="X151" s="435"/>
      <c r="Y151" s="435"/>
      <c r="Z151" s="435"/>
      <c r="AA151" s="435"/>
      <c r="AB151" s="435"/>
      <c r="AC151" s="435"/>
      <c r="AD151" s="435"/>
      <c r="AE151" s="435"/>
      <c r="AF151" s="435"/>
      <c r="AG151" s="435"/>
      <c r="AH151" s="435"/>
      <c r="AI151" s="435"/>
      <c r="AJ151" s="435"/>
      <c r="AK151" s="435"/>
      <c r="AL151" s="435"/>
    </row>
    <row r="152" spans="1:40">
      <c r="A152" s="1031"/>
      <c r="B152" s="733" t="s">
        <v>27</v>
      </c>
      <c r="C152" s="627">
        <v>54.385930396879779</v>
      </c>
      <c r="D152" s="627">
        <v>36.058984226862066</v>
      </c>
      <c r="E152" s="627">
        <v>99.960394523265975</v>
      </c>
      <c r="F152" s="627">
        <v>150.21380426265344</v>
      </c>
      <c r="G152" s="627">
        <v>104.43964569437931</v>
      </c>
      <c r="H152" s="627">
        <v>114.37552994314417</v>
      </c>
      <c r="I152" s="627">
        <v>248.87543350357166</v>
      </c>
      <c r="J152" s="627">
        <v>84.609398968363664</v>
      </c>
      <c r="K152" s="627">
        <v>48.152339739247338</v>
      </c>
      <c r="L152" s="627">
        <v>116.5894836124763</v>
      </c>
      <c r="M152" s="627">
        <v>135.09559652795403</v>
      </c>
      <c r="N152" s="627">
        <v>54.969575419037383</v>
      </c>
      <c r="O152" s="627">
        <v>176.64725559928317</v>
      </c>
      <c r="P152" s="627">
        <v>69.55318524508175</v>
      </c>
      <c r="Q152" s="627">
        <v>118.03206956431475</v>
      </c>
      <c r="R152" s="627">
        <v>82.718447964260577</v>
      </c>
      <c r="S152" s="628">
        <v>54.451546866435642</v>
      </c>
      <c r="T152" s="630">
        <v>111.65098379859796</v>
      </c>
      <c r="U152" s="435"/>
      <c r="V152" s="435"/>
      <c r="W152" s="435"/>
      <c r="X152" s="435"/>
      <c r="Y152" s="435"/>
      <c r="Z152" s="435"/>
      <c r="AA152" s="435"/>
      <c r="AB152" s="435"/>
      <c r="AC152" s="435"/>
      <c r="AD152" s="435"/>
      <c r="AE152" s="435"/>
      <c r="AF152" s="435"/>
      <c r="AG152" s="435"/>
      <c r="AH152" s="435"/>
      <c r="AI152" s="435"/>
      <c r="AJ152" s="435"/>
      <c r="AK152" s="435"/>
      <c r="AL152" s="435"/>
    </row>
    <row r="153" spans="1:40">
      <c r="A153" s="1031"/>
      <c r="B153" s="733" t="s">
        <v>28</v>
      </c>
      <c r="C153" s="627">
        <v>48.484164327722453</v>
      </c>
      <c r="D153" s="627">
        <v>53.370464607424381</v>
      </c>
      <c r="E153" s="627">
        <v>102.67263411406115</v>
      </c>
      <c r="F153" s="627">
        <v>108.04997481712945</v>
      </c>
      <c r="G153" s="627">
        <v>71.922043814147514</v>
      </c>
      <c r="H153" s="627">
        <v>129.50384594711332</v>
      </c>
      <c r="I153" s="627">
        <v>204.4205658389962</v>
      </c>
      <c r="J153" s="627">
        <v>82.091319832966704</v>
      </c>
      <c r="K153" s="627">
        <v>91.674865054940966</v>
      </c>
      <c r="L153" s="627">
        <v>97.22186744725883</v>
      </c>
      <c r="M153" s="627">
        <v>94.478556138023933</v>
      </c>
      <c r="N153" s="627">
        <v>39.642509476231858</v>
      </c>
      <c r="O153" s="627">
        <v>211.97116930122752</v>
      </c>
      <c r="P153" s="627">
        <v>74.230505112380087</v>
      </c>
      <c r="Q153" s="627">
        <v>138.96561847918193</v>
      </c>
      <c r="R153" s="627">
        <v>123.97324795776858</v>
      </c>
      <c r="S153" s="628">
        <v>58.446860157919097</v>
      </c>
      <c r="T153" s="630">
        <v>78.904372337775087</v>
      </c>
      <c r="U153" s="435"/>
      <c r="V153" s="435"/>
      <c r="W153" s="435"/>
      <c r="X153" s="435"/>
      <c r="Y153" s="435"/>
      <c r="Z153" s="435"/>
      <c r="AA153" s="435"/>
      <c r="AB153" s="435"/>
      <c r="AC153" s="435"/>
      <c r="AD153" s="435"/>
      <c r="AE153" s="435"/>
      <c r="AF153" s="435"/>
      <c r="AG153" s="435"/>
      <c r="AH153" s="435"/>
      <c r="AI153" s="435"/>
      <c r="AJ153" s="435"/>
      <c r="AK153" s="435"/>
      <c r="AL153" s="435"/>
    </row>
    <row r="154" spans="1:40">
      <c r="A154" s="1031"/>
      <c r="B154" s="733" t="s">
        <v>29</v>
      </c>
      <c r="C154" s="627">
        <v>47.691659527427369</v>
      </c>
      <c r="D154" s="627">
        <v>77.847523175689886</v>
      </c>
      <c r="E154" s="627">
        <v>104.37072331282123</v>
      </c>
      <c r="F154" s="627">
        <v>224.19302463496655</v>
      </c>
      <c r="G154" s="627">
        <v>50.934796084289324</v>
      </c>
      <c r="H154" s="627">
        <v>103.06136233631319</v>
      </c>
      <c r="I154" s="627">
        <v>78.129302817614459</v>
      </c>
      <c r="J154" s="627">
        <v>99.49300234164626</v>
      </c>
      <c r="K154" s="627">
        <v>38.459642477152386</v>
      </c>
      <c r="L154" s="627">
        <v>114.34512203028009</v>
      </c>
      <c r="M154" s="627">
        <v>149.33236696244137</v>
      </c>
      <c r="N154" s="627">
        <v>46.073234072066484</v>
      </c>
      <c r="O154" s="627">
        <v>242.07583258450271</v>
      </c>
      <c r="P154" s="627">
        <v>77.769363510218454</v>
      </c>
      <c r="Q154" s="627">
        <v>136.17586507723439</v>
      </c>
      <c r="R154" s="627">
        <v>136.46291657005233</v>
      </c>
      <c r="S154" s="628">
        <v>71.382896123095733</v>
      </c>
      <c r="T154" s="630">
        <v>149.48198082597705</v>
      </c>
      <c r="U154" s="435"/>
      <c r="V154" s="435"/>
      <c r="W154" s="435"/>
      <c r="X154" s="435"/>
      <c r="Y154" s="435"/>
      <c r="Z154" s="435"/>
      <c r="AA154" s="435"/>
      <c r="AB154" s="435"/>
      <c r="AC154" s="435"/>
      <c r="AD154" s="435"/>
      <c r="AE154" s="435"/>
      <c r="AF154" s="435"/>
      <c r="AG154" s="435"/>
      <c r="AH154" s="435"/>
      <c r="AI154" s="435"/>
      <c r="AJ154" s="435"/>
      <c r="AK154" s="435"/>
      <c r="AL154" s="435"/>
    </row>
    <row r="155" spans="1:40">
      <c r="A155" s="1031"/>
      <c r="B155" s="733" t="s">
        <v>30</v>
      </c>
      <c r="C155" s="627">
        <v>34.840101156908901</v>
      </c>
      <c r="D155" s="627">
        <v>64.693107742499663</v>
      </c>
      <c r="E155" s="627">
        <v>78.025095239442805</v>
      </c>
      <c r="F155" s="627">
        <v>82.880555067614338</v>
      </c>
      <c r="G155" s="627">
        <v>50.934796084289324</v>
      </c>
      <c r="H155" s="627">
        <v>133.44500195010275</v>
      </c>
      <c r="I155" s="627">
        <v>107.68696980008141</v>
      </c>
      <c r="J155" s="627">
        <v>102.77696257270752</v>
      </c>
      <c r="K155" s="627">
        <v>37.601949212275699</v>
      </c>
      <c r="L155" s="627">
        <v>99.036258136265644</v>
      </c>
      <c r="M155" s="627">
        <v>86.387309958822996</v>
      </c>
      <c r="N155" s="627">
        <v>55.808915348276258</v>
      </c>
      <c r="O155" s="627">
        <v>237.09091023231917</v>
      </c>
      <c r="P155" s="627">
        <v>73.587786018440255</v>
      </c>
      <c r="Q155" s="627">
        <v>113.19323965678569</v>
      </c>
      <c r="R155" s="627">
        <v>186.67492303766088</v>
      </c>
      <c r="S155" s="628">
        <v>74.235030865561527</v>
      </c>
      <c r="T155" s="630">
        <v>67.850230503070804</v>
      </c>
      <c r="U155" s="435"/>
      <c r="V155" s="435"/>
      <c r="W155" s="435"/>
      <c r="X155" s="435"/>
      <c r="Y155" s="435"/>
      <c r="Z155" s="435"/>
      <c r="AA155" s="435"/>
      <c r="AB155" s="435"/>
      <c r="AC155" s="435"/>
      <c r="AD155" s="435"/>
      <c r="AE155" s="435"/>
      <c r="AF155" s="435"/>
      <c r="AG155" s="435"/>
      <c r="AH155" s="435"/>
      <c r="AI155" s="435"/>
      <c r="AJ155" s="435"/>
      <c r="AK155" s="435"/>
      <c r="AL155" s="435"/>
    </row>
    <row r="156" spans="1:40">
      <c r="A156" s="1031"/>
      <c r="B156" s="733" t="s">
        <v>31</v>
      </c>
      <c r="C156" s="627">
        <v>46.126164830076576</v>
      </c>
      <c r="D156" s="627">
        <v>80.772040697957763</v>
      </c>
      <c r="E156" s="627">
        <v>75.878590222927869</v>
      </c>
      <c r="F156" s="627">
        <v>140.46570113606171</v>
      </c>
      <c r="G156" s="627">
        <v>38.295599073551529</v>
      </c>
      <c r="H156" s="627">
        <v>112.63908972179783</v>
      </c>
      <c r="I156" s="627">
        <v>121.25916531063901</v>
      </c>
      <c r="J156" s="627">
        <v>101.22611551817199</v>
      </c>
      <c r="K156" s="627">
        <v>36.397421822629042</v>
      </c>
      <c r="L156" s="627">
        <v>145.80039569118159</v>
      </c>
      <c r="M156" s="627">
        <v>125.29598179461492</v>
      </c>
      <c r="N156" s="627">
        <v>42.706758778832445</v>
      </c>
      <c r="O156" s="627">
        <v>250.88896959915584</v>
      </c>
      <c r="P156" s="627">
        <v>71.272746541440995</v>
      </c>
      <c r="Q156" s="627">
        <v>90.823869002082745</v>
      </c>
      <c r="R156" s="627">
        <v>116.75233900171125</v>
      </c>
      <c r="S156" s="628">
        <v>79.336665716352428</v>
      </c>
      <c r="T156" s="630">
        <v>69.277550995263567</v>
      </c>
      <c r="U156" s="435"/>
      <c r="V156" s="435"/>
      <c r="W156" s="435"/>
      <c r="X156" s="435"/>
      <c r="Y156" s="435"/>
      <c r="Z156" s="435"/>
      <c r="AA156" s="435"/>
      <c r="AB156" s="435"/>
      <c r="AC156" s="435"/>
      <c r="AD156" s="435"/>
      <c r="AE156" s="435"/>
      <c r="AF156" s="435"/>
      <c r="AG156" s="435"/>
      <c r="AH156" s="435"/>
      <c r="AI156" s="435"/>
      <c r="AJ156" s="435"/>
      <c r="AK156" s="435"/>
      <c r="AL156" s="435"/>
    </row>
    <row r="157" spans="1:40">
      <c r="A157" s="1031"/>
      <c r="B157" s="733" t="s">
        <v>32</v>
      </c>
      <c r="C157" s="627">
        <v>62.70523392075259</v>
      </c>
      <c r="D157" s="627">
        <v>55.682440844664583</v>
      </c>
      <c r="E157" s="627">
        <v>91.626295692267917</v>
      </c>
      <c r="F157" s="627">
        <v>111.20048192007452</v>
      </c>
      <c r="G157" s="627">
        <v>35.854613133185687</v>
      </c>
      <c r="H157" s="627">
        <v>122.60820056082335</v>
      </c>
      <c r="I157" s="627">
        <v>119.16991065678711</v>
      </c>
      <c r="J157" s="627">
        <v>90.052944394978766</v>
      </c>
      <c r="K157" s="627">
        <v>38.196260240880456</v>
      </c>
      <c r="L157" s="627">
        <v>138.30754958857921</v>
      </c>
      <c r="M157" s="627">
        <v>86.067038846435423</v>
      </c>
      <c r="N157" s="627">
        <v>46.053102686855667</v>
      </c>
      <c r="O157" s="627">
        <v>331.03003136355835</v>
      </c>
      <c r="P157" s="627">
        <v>41.548810782634696</v>
      </c>
      <c r="Q157" s="627">
        <v>112.6192884403641</v>
      </c>
      <c r="R157" s="627">
        <v>104.13782793558148</v>
      </c>
      <c r="S157" s="628">
        <v>63.887465418522169</v>
      </c>
      <c r="T157" s="630">
        <v>72.83757522824537</v>
      </c>
      <c r="U157" s="435"/>
      <c r="V157" s="435"/>
      <c r="W157" s="435"/>
      <c r="X157" s="435"/>
      <c r="Y157" s="435"/>
      <c r="Z157" s="435"/>
      <c r="AA157" s="435"/>
      <c r="AB157" s="435"/>
      <c r="AC157" s="435"/>
      <c r="AD157" s="435"/>
      <c r="AE157" s="435"/>
      <c r="AF157" s="435"/>
      <c r="AG157" s="435"/>
      <c r="AH157" s="435"/>
      <c r="AI157" s="435"/>
      <c r="AJ157" s="435"/>
      <c r="AK157" s="435"/>
      <c r="AL157" s="435"/>
    </row>
    <row r="158" spans="1:40">
      <c r="A158" s="1031"/>
      <c r="B158" s="733" t="s">
        <v>33</v>
      </c>
      <c r="C158" s="627">
        <v>47.428242419528395</v>
      </c>
      <c r="D158" s="627">
        <v>54.931343367680732</v>
      </c>
      <c r="E158" s="627">
        <v>96.14107360345875</v>
      </c>
      <c r="F158" s="627">
        <v>142.7213795572624</v>
      </c>
      <c r="G158" s="627">
        <v>106.73815344791061</v>
      </c>
      <c r="H158" s="627">
        <v>108.69907245516895</v>
      </c>
      <c r="I158" s="627">
        <v>91.056639828227603</v>
      </c>
      <c r="J158" s="627">
        <v>130.56914396127493</v>
      </c>
      <c r="K158" s="627">
        <v>23.063012553674579</v>
      </c>
      <c r="L158" s="627">
        <v>139.20217473600323</v>
      </c>
      <c r="M158" s="627">
        <v>83.455486052924215</v>
      </c>
      <c r="N158" s="627">
        <v>56.243391305300626</v>
      </c>
      <c r="O158" s="627">
        <v>356.78790180606546</v>
      </c>
      <c r="P158" s="627">
        <v>64.658483879791575</v>
      </c>
      <c r="Q158" s="627">
        <v>100.82623525785182</v>
      </c>
      <c r="R158" s="627">
        <v>109.93675154217846</v>
      </c>
      <c r="S158" s="628">
        <v>68.835265935475803</v>
      </c>
      <c r="T158" s="630">
        <v>105.58758905753518</v>
      </c>
      <c r="U158" s="435"/>
      <c r="V158" s="435"/>
      <c r="W158" s="435"/>
      <c r="X158" s="435"/>
      <c r="Y158" s="435"/>
      <c r="Z158" s="435"/>
      <c r="AA158" s="435"/>
      <c r="AB158" s="435"/>
      <c r="AC158" s="435"/>
      <c r="AD158" s="435"/>
      <c r="AE158" s="435"/>
      <c r="AF158" s="435"/>
      <c r="AG158" s="435"/>
      <c r="AH158" s="435"/>
      <c r="AI158" s="435"/>
      <c r="AJ158" s="435"/>
      <c r="AK158" s="435"/>
      <c r="AL158" s="435"/>
    </row>
    <row r="159" spans="1:40" ht="16.5" thickBot="1">
      <c r="A159" s="1032"/>
      <c r="B159" s="734" t="s">
        <v>34</v>
      </c>
      <c r="C159" s="631">
        <v>49.007023451628633</v>
      </c>
      <c r="D159" s="631">
        <v>53.559949047873836</v>
      </c>
      <c r="E159" s="631">
        <v>92.033966102932524</v>
      </c>
      <c r="F159" s="631">
        <v>179.23289070116056</v>
      </c>
      <c r="G159" s="631">
        <v>127.8771407984468</v>
      </c>
      <c r="H159" s="631">
        <v>106.90084730891436</v>
      </c>
      <c r="I159" s="631">
        <v>86.963264524227299</v>
      </c>
      <c r="J159" s="631">
        <v>114.35654000668795</v>
      </c>
      <c r="K159" s="631">
        <v>76.198649916355677</v>
      </c>
      <c r="L159" s="631">
        <v>89.566249923994249</v>
      </c>
      <c r="M159" s="631">
        <v>106.85359576402553</v>
      </c>
      <c r="N159" s="631">
        <v>38.611277522058863</v>
      </c>
      <c r="O159" s="631">
        <v>244.25673183566349</v>
      </c>
      <c r="P159" s="631">
        <v>71.537178150534231</v>
      </c>
      <c r="Q159" s="631">
        <v>103.49359633840764</v>
      </c>
      <c r="R159" s="631">
        <v>115.05879890209592</v>
      </c>
      <c r="S159" s="632">
        <v>49.565786730887744</v>
      </c>
      <c r="T159" s="633">
        <v>99.61852425210887</v>
      </c>
      <c r="U159" s="435"/>
      <c r="V159" s="435"/>
      <c r="W159" s="435"/>
      <c r="X159" s="435"/>
      <c r="Y159" s="435"/>
      <c r="Z159" s="435"/>
      <c r="AA159" s="435"/>
      <c r="AB159" s="435"/>
      <c r="AC159" s="435"/>
      <c r="AD159" s="435"/>
      <c r="AE159" s="435"/>
      <c r="AF159" s="435"/>
      <c r="AG159" s="435"/>
      <c r="AH159" s="435"/>
      <c r="AI159" s="435"/>
      <c r="AJ159" s="435"/>
      <c r="AK159" s="435"/>
      <c r="AL159" s="435"/>
    </row>
    <row r="160" spans="1:40">
      <c r="A160" s="1030">
        <v>2013</v>
      </c>
      <c r="B160" s="732" t="s">
        <v>23</v>
      </c>
      <c r="C160" s="627">
        <v>100.08522012080219</v>
      </c>
      <c r="D160" s="627">
        <v>146.78211272327829</v>
      </c>
      <c r="E160" s="627">
        <v>89.34251977268876</v>
      </c>
      <c r="F160" s="627">
        <v>118.09933027849129</v>
      </c>
      <c r="G160" s="627">
        <v>93.647803229870746</v>
      </c>
      <c r="H160" s="627">
        <v>130.22803271203907</v>
      </c>
      <c r="I160" s="627">
        <v>346.12268951243078</v>
      </c>
      <c r="J160" s="627">
        <v>143.10304533035944</v>
      </c>
      <c r="K160" s="627">
        <v>84.824802311431782</v>
      </c>
      <c r="L160" s="627">
        <v>105.12379087738877</v>
      </c>
      <c r="M160" s="627">
        <v>123.45454966530696</v>
      </c>
      <c r="N160" s="627">
        <v>49.937363711795427</v>
      </c>
      <c r="O160" s="627">
        <v>152.17180418106764</v>
      </c>
      <c r="P160" s="627">
        <v>128.93205220003753</v>
      </c>
      <c r="Q160" s="627">
        <v>96.242391255648982</v>
      </c>
      <c r="R160" s="627">
        <v>111.37106724045951</v>
      </c>
      <c r="S160" s="628">
        <v>95.318683689121514</v>
      </c>
      <c r="T160" s="629">
        <v>122.06153088794206</v>
      </c>
    </row>
    <row r="161" spans="1:21">
      <c r="A161" s="1031"/>
      <c r="B161" s="733" t="s">
        <v>24</v>
      </c>
      <c r="C161" s="627">
        <v>79.256942288396047</v>
      </c>
      <c r="D161" s="627">
        <v>124.58539883562429</v>
      </c>
      <c r="E161" s="627">
        <v>87.70171914893389</v>
      </c>
      <c r="F161" s="627">
        <v>126.67160634411732</v>
      </c>
      <c r="G161" s="627">
        <v>84.014458073838611</v>
      </c>
      <c r="H161" s="627">
        <v>157.71961299802965</v>
      </c>
      <c r="I161" s="627">
        <v>201.21256419521686</v>
      </c>
      <c r="J161" s="627">
        <v>246.23947445153144</v>
      </c>
      <c r="K161" s="627">
        <v>91.347821496346839</v>
      </c>
      <c r="L161" s="627">
        <v>137.469418412377</v>
      </c>
      <c r="M161" s="627">
        <v>91.323954541363975</v>
      </c>
      <c r="N161" s="627">
        <v>56.164161929369961</v>
      </c>
      <c r="O161" s="627">
        <v>112.89237625937274</v>
      </c>
      <c r="P161" s="627">
        <v>103.64275733223327</v>
      </c>
      <c r="Q161" s="627">
        <v>104.44362674527869</v>
      </c>
      <c r="R161" s="627">
        <v>96.787547471577412</v>
      </c>
      <c r="S161" s="628">
        <v>136.64133481359084</v>
      </c>
      <c r="T161" s="630">
        <v>119.66193034257597</v>
      </c>
    </row>
    <row r="162" spans="1:21">
      <c r="A162" s="1031"/>
      <c r="B162" s="733" t="s">
        <v>25</v>
      </c>
      <c r="C162" s="627">
        <v>83.602556056691924</v>
      </c>
      <c r="D162" s="627">
        <v>139.49354377955544</v>
      </c>
      <c r="E162" s="627">
        <v>92.494567299605706</v>
      </c>
      <c r="F162" s="627">
        <v>106.9018089479034</v>
      </c>
      <c r="G162" s="627">
        <v>78.385055019277829</v>
      </c>
      <c r="H162" s="627">
        <v>81.559390087813071</v>
      </c>
      <c r="I162" s="627">
        <v>173.81652743361201</v>
      </c>
      <c r="J162" s="627">
        <v>186.58228291167606</v>
      </c>
      <c r="K162" s="627">
        <v>113.78372638184324</v>
      </c>
      <c r="L162" s="627">
        <v>143.41443430874867</v>
      </c>
      <c r="M162" s="627">
        <v>117.51831360926315</v>
      </c>
      <c r="N162" s="627">
        <v>40.864798252535437</v>
      </c>
      <c r="O162" s="627">
        <v>110.19395189985204</v>
      </c>
      <c r="P162" s="627">
        <v>90.852683767188665</v>
      </c>
      <c r="Q162" s="627">
        <v>120.86997594470839</v>
      </c>
      <c r="R162" s="627">
        <v>86.188461936448945</v>
      </c>
      <c r="S162" s="628">
        <v>118.83858429525813</v>
      </c>
      <c r="T162" s="630">
        <v>114.37646976797539</v>
      </c>
    </row>
    <row r="163" spans="1:21">
      <c r="A163" s="1031"/>
      <c r="B163" s="733" t="s">
        <v>26</v>
      </c>
      <c r="C163" s="627">
        <v>85.462160912444403</v>
      </c>
      <c r="D163" s="627">
        <v>235.53299431174136</v>
      </c>
      <c r="E163" s="627">
        <v>115.00134601283858</v>
      </c>
      <c r="F163" s="627">
        <v>124.88792336830869</v>
      </c>
      <c r="G163" s="627">
        <v>68.193405118755038</v>
      </c>
      <c r="H163" s="627">
        <v>165.73097228796027</v>
      </c>
      <c r="I163" s="627">
        <v>239.32315857156578</v>
      </c>
      <c r="J163" s="627">
        <v>102.74342368448848</v>
      </c>
      <c r="K163" s="627">
        <v>34.361143050567492</v>
      </c>
      <c r="L163" s="627">
        <v>104.47900737692078</v>
      </c>
      <c r="M163" s="627">
        <v>135.47660270746874</v>
      </c>
      <c r="N163" s="627">
        <v>39.847636017835256</v>
      </c>
      <c r="O163" s="627">
        <v>229.98263057074291</v>
      </c>
      <c r="P163" s="627">
        <v>49.088287591171209</v>
      </c>
      <c r="Q163" s="627">
        <v>104.6462762239633</v>
      </c>
      <c r="R163" s="627">
        <v>73.900620355777676</v>
      </c>
      <c r="S163" s="628">
        <v>70.395000325479486</v>
      </c>
      <c r="T163" s="630">
        <v>112.28467678484215</v>
      </c>
    </row>
    <row r="164" spans="1:21">
      <c r="A164" s="1031"/>
      <c r="B164" s="733" t="s">
        <v>27</v>
      </c>
      <c r="C164" s="627">
        <v>81.039880111223567</v>
      </c>
      <c r="D164" s="627">
        <v>146.02322336739729</v>
      </c>
      <c r="E164" s="627">
        <v>77.9061060162704</v>
      </c>
      <c r="F164" s="627">
        <v>90.651244938880055</v>
      </c>
      <c r="G164" s="627">
        <v>95.391590499444675</v>
      </c>
      <c r="H164" s="627">
        <v>93.328048746054407</v>
      </c>
      <c r="I164" s="627">
        <v>214.39439334729525</v>
      </c>
      <c r="J164" s="627">
        <v>85.680635246986341</v>
      </c>
      <c r="K164" s="627">
        <v>40.199490246818236</v>
      </c>
      <c r="L164" s="627">
        <v>118.36449836509328</v>
      </c>
      <c r="M164" s="627">
        <v>55.373401761527482</v>
      </c>
      <c r="N164" s="627">
        <v>48.186652058282036</v>
      </c>
      <c r="O164" s="627">
        <v>325.41073103969791</v>
      </c>
      <c r="P164" s="627">
        <v>88.334417687817179</v>
      </c>
      <c r="Q164" s="627">
        <v>101.90763532773035</v>
      </c>
      <c r="R164" s="627">
        <v>108.35878590268797</v>
      </c>
      <c r="S164" s="628">
        <v>79.615536501965508</v>
      </c>
      <c r="T164" s="630">
        <v>134.83999191623201</v>
      </c>
    </row>
    <row r="165" spans="1:21">
      <c r="A165" s="1031"/>
      <c r="B165" s="733" t="s">
        <v>28</v>
      </c>
      <c r="C165" s="627">
        <v>78.004974528429486</v>
      </c>
      <c r="D165" s="627">
        <v>113.11935112117962</v>
      </c>
      <c r="E165" s="627">
        <v>87.132103829294351</v>
      </c>
      <c r="F165" s="627">
        <v>111.87105420495209</v>
      </c>
      <c r="G165" s="627">
        <v>107.26672318437593</v>
      </c>
      <c r="H165" s="627">
        <v>147.93774002670975</v>
      </c>
      <c r="I165" s="627">
        <v>168.69299246216698</v>
      </c>
      <c r="J165" s="627">
        <v>95.924075941877774</v>
      </c>
      <c r="K165" s="627">
        <v>64.694511963189711</v>
      </c>
      <c r="L165" s="627">
        <v>132.04853842753892</v>
      </c>
      <c r="M165" s="627">
        <v>151.69055549983858</v>
      </c>
      <c r="N165" s="627">
        <v>36.442182002730853</v>
      </c>
      <c r="O165" s="627">
        <v>282.81593839781516</v>
      </c>
      <c r="P165" s="627">
        <v>90.323267296420951</v>
      </c>
      <c r="Q165" s="627">
        <v>97.096342209763577</v>
      </c>
      <c r="R165" s="627">
        <v>82.697310284732666</v>
      </c>
      <c r="S165" s="628">
        <v>58.638350234482637</v>
      </c>
      <c r="T165" s="630">
        <v>138.39317633312902</v>
      </c>
    </row>
    <row r="166" spans="1:21">
      <c r="A166" s="1031"/>
      <c r="B166" s="733" t="s">
        <v>29</v>
      </c>
      <c r="C166" s="627">
        <v>74.32783126011185</v>
      </c>
      <c r="D166" s="627">
        <v>140.3519073478484</v>
      </c>
      <c r="E166" s="627">
        <v>85.053196469147125</v>
      </c>
      <c r="F166" s="627">
        <v>115.68934737422644</v>
      </c>
      <c r="G166" s="627">
        <v>91.892838268036513</v>
      </c>
      <c r="H166" s="627">
        <v>81.517403422238516</v>
      </c>
      <c r="I166" s="627">
        <v>142.86568118932794</v>
      </c>
      <c r="J166" s="627">
        <v>78.532101984527699</v>
      </c>
      <c r="K166" s="627">
        <v>54.283082772541533</v>
      </c>
      <c r="L166" s="627">
        <v>133.5651858880193</v>
      </c>
      <c r="M166" s="627">
        <v>94.484971222935641</v>
      </c>
      <c r="N166" s="627">
        <v>38.088614746195248</v>
      </c>
      <c r="O166" s="627">
        <v>133.83523570349496</v>
      </c>
      <c r="P166" s="627">
        <v>74.695011329984339</v>
      </c>
      <c r="Q166" s="627">
        <v>89.988972977451397</v>
      </c>
      <c r="R166" s="627">
        <v>103.45514091902859</v>
      </c>
      <c r="S166" s="628">
        <v>78.01564726532213</v>
      </c>
      <c r="T166" s="630">
        <v>101.90320477871498</v>
      </c>
    </row>
    <row r="167" spans="1:21">
      <c r="A167" s="1031"/>
      <c r="B167" s="733" t="s">
        <v>30</v>
      </c>
      <c r="C167" s="627">
        <v>62.318091904357189</v>
      </c>
      <c r="D167" s="627">
        <v>117.49569660185981</v>
      </c>
      <c r="E167" s="627">
        <v>107.43040686663407</v>
      </c>
      <c r="F167" s="627">
        <v>112.12122510407848</v>
      </c>
      <c r="G167" s="627">
        <v>106.94792072254207</v>
      </c>
      <c r="H167" s="627">
        <v>45.32960350893029</v>
      </c>
      <c r="I167" s="627">
        <v>157.36519749402586</v>
      </c>
      <c r="J167" s="627">
        <v>81.021377969937475</v>
      </c>
      <c r="K167" s="627">
        <v>64.377317109079542</v>
      </c>
      <c r="L167" s="627">
        <v>175.48769934473148</v>
      </c>
      <c r="M167" s="627">
        <v>39.884026729586822</v>
      </c>
      <c r="N167" s="627">
        <v>34.339552818218408</v>
      </c>
      <c r="O167" s="627">
        <v>102.83115742453646</v>
      </c>
      <c r="P167" s="627">
        <v>59.484856308822629</v>
      </c>
      <c r="Q167" s="627">
        <v>84.475577337383314</v>
      </c>
      <c r="R167" s="627">
        <v>90.09575743689129</v>
      </c>
      <c r="S167" s="628">
        <v>106.45204667823637</v>
      </c>
      <c r="T167" s="630">
        <v>89.472164204074787</v>
      </c>
    </row>
    <row r="168" spans="1:21">
      <c r="A168" s="1031"/>
      <c r="B168" s="733" t="s">
        <v>31</v>
      </c>
      <c r="C168" s="627">
        <v>96.13040250321842</v>
      </c>
      <c r="D168" s="627">
        <v>160.50994109464582</v>
      </c>
      <c r="E168" s="627">
        <v>122.16637958749669</v>
      </c>
      <c r="F168" s="627">
        <v>118.43706619416569</v>
      </c>
      <c r="G168" s="627">
        <v>91.580291003474329</v>
      </c>
      <c r="H168" s="627">
        <v>101.33624788889146</v>
      </c>
      <c r="I168" s="627">
        <v>164.37653183769976</v>
      </c>
      <c r="J168" s="627">
        <v>56.040839510594346</v>
      </c>
      <c r="K168" s="627">
        <v>50.579591584658445</v>
      </c>
      <c r="L168" s="627">
        <v>114.24858161895006</v>
      </c>
      <c r="M168" s="627">
        <v>68.575679870274257</v>
      </c>
      <c r="N168" s="627">
        <v>40.278672344097068</v>
      </c>
      <c r="O168" s="627">
        <v>97.192114701444439</v>
      </c>
      <c r="P168" s="627">
        <v>74.772397073847316</v>
      </c>
      <c r="Q168" s="627">
        <v>86.152698507813838</v>
      </c>
      <c r="R168" s="627">
        <v>116.33650142077936</v>
      </c>
      <c r="S168" s="628">
        <v>108.15694823007473</v>
      </c>
      <c r="T168" s="630">
        <v>111.59743755331841</v>
      </c>
    </row>
    <row r="169" spans="1:21">
      <c r="A169" s="1031"/>
      <c r="B169" s="733" t="s">
        <v>32</v>
      </c>
      <c r="C169" s="627">
        <v>47.428242419528395</v>
      </c>
      <c r="D169" s="627">
        <v>54.931343367680732</v>
      </c>
      <c r="E169" s="627">
        <v>96.14107360345875</v>
      </c>
      <c r="F169" s="627">
        <v>141.20066345970784</v>
      </c>
      <c r="G169" s="627">
        <v>126.47405597189456</v>
      </c>
      <c r="H169" s="627">
        <v>108.67103055412018</v>
      </c>
      <c r="I169" s="627">
        <v>91.056639828227603</v>
      </c>
      <c r="J169" s="627">
        <v>135.72252416681252</v>
      </c>
      <c r="K169" s="627">
        <v>23.103284087772519</v>
      </c>
      <c r="L169" s="627">
        <v>139.21262919853626</v>
      </c>
      <c r="M169" s="627">
        <v>83.518510294824509</v>
      </c>
      <c r="N169" s="627">
        <v>56.246341048647977</v>
      </c>
      <c r="O169" s="627">
        <v>356.78790180606546</v>
      </c>
      <c r="P169" s="627">
        <v>64.653723956109431</v>
      </c>
      <c r="Q169" s="627">
        <v>101.0462145903689</v>
      </c>
      <c r="R169" s="627">
        <v>109.93675154217846</v>
      </c>
      <c r="S169" s="628">
        <v>68.835265935475803</v>
      </c>
      <c r="T169" s="630">
        <v>108.82115028350556</v>
      </c>
    </row>
    <row r="170" spans="1:21">
      <c r="A170" s="1031"/>
      <c r="B170" s="733" t="s">
        <v>33</v>
      </c>
      <c r="C170" s="627">
        <v>79.256942288396047</v>
      </c>
      <c r="D170" s="627">
        <v>124.58539883562429</v>
      </c>
      <c r="E170" s="627">
        <v>87.70171914893389</v>
      </c>
      <c r="F170" s="627">
        <v>126.67160401345394</v>
      </c>
      <c r="G170" s="627">
        <v>84.012993330738922</v>
      </c>
      <c r="H170" s="627">
        <v>157.71961299802965</v>
      </c>
      <c r="I170" s="627">
        <v>201.21256419521686</v>
      </c>
      <c r="J170" s="627">
        <v>246.23947445153144</v>
      </c>
      <c r="K170" s="627">
        <v>91.347821496346839</v>
      </c>
      <c r="L170" s="627">
        <v>137.469418412377</v>
      </c>
      <c r="M170" s="627">
        <v>91.323954541363975</v>
      </c>
      <c r="N170" s="627">
        <v>56.164161929369961</v>
      </c>
      <c r="O170" s="627">
        <v>112.89237625937274</v>
      </c>
      <c r="P170" s="627">
        <v>103.64275733223327</v>
      </c>
      <c r="Q170" s="627">
        <v>104.44362674527869</v>
      </c>
      <c r="R170" s="627">
        <v>96.787547471577412</v>
      </c>
      <c r="S170" s="628">
        <v>136.64133481359084</v>
      </c>
      <c r="T170" s="630">
        <v>119.66163802622675</v>
      </c>
    </row>
    <row r="171" spans="1:21" ht="16.5" thickBot="1">
      <c r="A171" s="1032"/>
      <c r="B171" s="734" t="s">
        <v>34</v>
      </c>
      <c r="C171" s="631">
        <v>41.533236017998568</v>
      </c>
      <c r="D171" s="631">
        <v>58.813646187973355</v>
      </c>
      <c r="E171" s="631">
        <v>70.817428680365296</v>
      </c>
      <c r="F171" s="631">
        <v>109.84554222698763</v>
      </c>
      <c r="G171" s="631">
        <v>71.224113723791319</v>
      </c>
      <c r="H171" s="631">
        <v>108.44548324123227</v>
      </c>
      <c r="I171" s="631">
        <v>151.06832322118919</v>
      </c>
      <c r="J171" s="631">
        <v>127.51477538604436</v>
      </c>
      <c r="K171" s="631">
        <v>58.316524685814045</v>
      </c>
      <c r="L171" s="631">
        <v>113.73028758343007</v>
      </c>
      <c r="M171" s="631">
        <v>132.01298330465622</v>
      </c>
      <c r="N171" s="631">
        <v>42.145526528005028</v>
      </c>
      <c r="O171" s="631">
        <v>179.84046731008979</v>
      </c>
      <c r="P171" s="631">
        <v>73.424350751318642</v>
      </c>
      <c r="Q171" s="631">
        <v>99.003522068731456</v>
      </c>
      <c r="R171" s="631">
        <v>82.252127649125285</v>
      </c>
      <c r="S171" s="632">
        <v>75.408523057367859</v>
      </c>
      <c r="T171" s="633">
        <v>104.33559055271404</v>
      </c>
    </row>
    <row r="172" spans="1:21">
      <c r="A172" s="1030">
        <v>2014</v>
      </c>
      <c r="B172" s="732" t="s">
        <v>23</v>
      </c>
      <c r="C172" s="627">
        <v>62.71</v>
      </c>
      <c r="D172" s="627">
        <v>55.68</v>
      </c>
      <c r="E172" s="627">
        <v>91.63</v>
      </c>
      <c r="F172" s="627">
        <v>156.62</v>
      </c>
      <c r="G172" s="627">
        <v>35.86</v>
      </c>
      <c r="H172" s="627">
        <v>122.62</v>
      </c>
      <c r="I172" s="627">
        <v>119.17</v>
      </c>
      <c r="J172" s="627">
        <v>93.7</v>
      </c>
      <c r="K172" s="627">
        <v>40.49</v>
      </c>
      <c r="L172" s="627">
        <v>138.21</v>
      </c>
      <c r="M172" s="627">
        <v>86.13</v>
      </c>
      <c r="N172" s="627">
        <v>46.05</v>
      </c>
      <c r="O172" s="627">
        <v>331.03</v>
      </c>
      <c r="P172" s="627">
        <v>41.55</v>
      </c>
      <c r="Q172" s="627">
        <v>113.89</v>
      </c>
      <c r="R172" s="627">
        <v>104.14</v>
      </c>
      <c r="S172" s="628">
        <v>63.89</v>
      </c>
      <c r="T172" s="629">
        <v>101.39</v>
      </c>
      <c r="U172" s="735"/>
    </row>
    <row r="173" spans="1:21">
      <c r="A173" s="1031"/>
      <c r="B173" s="733" t="s">
        <v>24</v>
      </c>
      <c r="C173" s="627">
        <v>49.01</v>
      </c>
      <c r="D173" s="627">
        <v>53.56</v>
      </c>
      <c r="E173" s="627">
        <v>92.03</v>
      </c>
      <c r="F173" s="627">
        <v>184.58</v>
      </c>
      <c r="G173" s="627">
        <v>58.13</v>
      </c>
      <c r="H173" s="627">
        <v>106.89</v>
      </c>
      <c r="I173" s="627">
        <v>86.96</v>
      </c>
      <c r="J173" s="627">
        <v>121.77</v>
      </c>
      <c r="K173" s="627">
        <v>76.2</v>
      </c>
      <c r="L173" s="627">
        <v>89.68</v>
      </c>
      <c r="M173" s="627">
        <v>106.95</v>
      </c>
      <c r="N173" s="627">
        <v>38.61</v>
      </c>
      <c r="O173" s="627">
        <v>244.26</v>
      </c>
      <c r="P173" s="627">
        <v>74.02</v>
      </c>
      <c r="Q173" s="627">
        <v>105.24</v>
      </c>
      <c r="R173" s="627">
        <v>115.06</v>
      </c>
      <c r="S173" s="628">
        <v>49.57</v>
      </c>
      <c r="T173" s="630">
        <v>104.22</v>
      </c>
      <c r="U173" s="735"/>
    </row>
    <row r="174" spans="1:21">
      <c r="A174" s="1031"/>
      <c r="B174" s="733" t="s">
        <v>25</v>
      </c>
      <c r="C174" s="627">
        <v>34.840000000000003</v>
      </c>
      <c r="D174" s="627">
        <v>64.69</v>
      </c>
      <c r="E174" s="627">
        <v>78.03</v>
      </c>
      <c r="F174" s="627">
        <v>128.32</v>
      </c>
      <c r="G174" s="627">
        <v>46.15</v>
      </c>
      <c r="H174" s="627">
        <v>133.94999999999999</v>
      </c>
      <c r="I174" s="627">
        <v>107.69</v>
      </c>
      <c r="J174" s="627">
        <v>102.78</v>
      </c>
      <c r="K174" s="627">
        <v>37.549999999999997</v>
      </c>
      <c r="L174" s="627">
        <v>99.04</v>
      </c>
      <c r="M174" s="627">
        <v>86.39</v>
      </c>
      <c r="N174" s="627">
        <v>55.81</v>
      </c>
      <c r="O174" s="627">
        <v>237.09</v>
      </c>
      <c r="P174" s="627">
        <v>73.52</v>
      </c>
      <c r="Q174" s="627">
        <v>116</v>
      </c>
      <c r="R174" s="627">
        <v>186.67</v>
      </c>
      <c r="S174" s="628">
        <v>74.239999999999995</v>
      </c>
      <c r="T174" s="630">
        <v>103.75</v>
      </c>
    </row>
    <row r="175" spans="1:21">
      <c r="A175" s="1031"/>
      <c r="B175" s="733" t="s">
        <v>26</v>
      </c>
      <c r="C175" s="627">
        <v>103.70110687004575</v>
      </c>
      <c r="D175" s="627">
        <v>67.139482906967601</v>
      </c>
      <c r="E175" s="627">
        <v>127.92258267668227</v>
      </c>
      <c r="F175" s="627">
        <v>170.67475239215477</v>
      </c>
      <c r="G175" s="627">
        <v>96.022897303110156</v>
      </c>
      <c r="H175" s="627">
        <v>109.87593822918053</v>
      </c>
      <c r="I175" s="627">
        <v>96.613345009242792</v>
      </c>
      <c r="J175" s="627">
        <v>77.27290115238138</v>
      </c>
      <c r="K175" s="627">
        <v>47.281390201419242</v>
      </c>
      <c r="L175" s="627">
        <v>92.819624208862137</v>
      </c>
      <c r="M175" s="627">
        <v>124.8339526491999</v>
      </c>
      <c r="N175" s="627">
        <v>43.802822493888904</v>
      </c>
      <c r="O175" s="627">
        <v>102.1975308401216</v>
      </c>
      <c r="P175" s="627">
        <v>70.864101453055653</v>
      </c>
      <c r="Q175" s="627">
        <v>66.428072083577945</v>
      </c>
      <c r="R175" s="627">
        <v>95.914249948745194</v>
      </c>
      <c r="S175" s="628">
        <v>68.720091248615645</v>
      </c>
      <c r="T175" s="630">
        <v>109.82411345947544</v>
      </c>
    </row>
    <row r="176" spans="1:21">
      <c r="A176" s="1031"/>
      <c r="B176" s="733" t="s">
        <v>27</v>
      </c>
      <c r="C176" s="627">
        <v>52.972768642957583</v>
      </c>
      <c r="D176" s="627">
        <v>41.002489781947617</v>
      </c>
      <c r="E176" s="627">
        <v>76.780796490641222</v>
      </c>
      <c r="F176" s="627">
        <v>178.99134030172758</v>
      </c>
      <c r="G176" s="627">
        <v>56.415241794072578</v>
      </c>
      <c r="H176" s="627">
        <v>88.518807335470981</v>
      </c>
      <c r="I176" s="627">
        <v>114.99257044584836</v>
      </c>
      <c r="J176" s="627">
        <v>94.023140609363423</v>
      </c>
      <c r="K176" s="627">
        <v>30.559011588723678</v>
      </c>
      <c r="L176" s="627">
        <v>72.428592799669843</v>
      </c>
      <c r="M176" s="627">
        <v>55.247473767477928</v>
      </c>
      <c r="N176" s="627">
        <v>46.090514269047155</v>
      </c>
      <c r="O176" s="627">
        <v>118.87383817873427</v>
      </c>
      <c r="P176" s="627">
        <v>49.044147511336476</v>
      </c>
      <c r="Q176" s="627">
        <v>67.516501559727971</v>
      </c>
      <c r="R176" s="627">
        <v>77.826386240702959</v>
      </c>
      <c r="S176" s="628">
        <v>43.389028914874942</v>
      </c>
      <c r="T176" s="630">
        <v>89.855758134198012</v>
      </c>
    </row>
    <row r="177" spans="1:20">
      <c r="A177" s="1031"/>
      <c r="B177" s="733" t="s">
        <v>28</v>
      </c>
      <c r="C177" s="627">
        <v>110.29934995220898</v>
      </c>
      <c r="D177" s="627">
        <v>106.02405805390079</v>
      </c>
      <c r="E177" s="627">
        <v>107.75946414595998</v>
      </c>
      <c r="F177" s="627">
        <v>161.32725914593445</v>
      </c>
      <c r="G177" s="627">
        <v>52.136132978098537</v>
      </c>
      <c r="H177" s="627">
        <v>152.81623303332182</v>
      </c>
      <c r="I177" s="627">
        <v>96.470673117875194</v>
      </c>
      <c r="J177" s="627">
        <v>53.24353730670569</v>
      </c>
      <c r="K177" s="627">
        <v>30.331030593335562</v>
      </c>
      <c r="L177" s="627">
        <v>116.45372788609889</v>
      </c>
      <c r="M177" s="627">
        <v>168.39748744023336</v>
      </c>
      <c r="N177" s="627">
        <v>45.932078038509687</v>
      </c>
      <c r="O177" s="627">
        <v>102.8781663045867</v>
      </c>
      <c r="P177" s="627">
        <v>73.102544636997948</v>
      </c>
      <c r="Q177" s="627">
        <v>65.656618448681385</v>
      </c>
      <c r="R177" s="627">
        <v>107.38110671130876</v>
      </c>
      <c r="S177" s="628">
        <v>95.259648583094929</v>
      </c>
      <c r="T177" s="630">
        <v>95.758421128419883</v>
      </c>
    </row>
    <row r="178" spans="1:20">
      <c r="A178" s="1031"/>
      <c r="B178" s="733" t="s">
        <v>29</v>
      </c>
      <c r="C178" s="627">
        <v>65.48181391633581</v>
      </c>
      <c r="D178" s="627">
        <v>133.57049177262999</v>
      </c>
      <c r="E178" s="627">
        <v>86.731758776616545</v>
      </c>
      <c r="F178" s="627">
        <v>119.79299701654695</v>
      </c>
      <c r="G178" s="627">
        <v>74.051187034109361</v>
      </c>
      <c r="H178" s="627">
        <v>107.46731891378154</v>
      </c>
      <c r="I178" s="627">
        <v>106.66036275212163</v>
      </c>
      <c r="J178" s="627">
        <v>87.493881861195447</v>
      </c>
      <c r="K178" s="627">
        <v>35.01768162551808</v>
      </c>
      <c r="L178" s="627">
        <v>130.38726031564948</v>
      </c>
      <c r="M178" s="627">
        <v>147.3218843036893</v>
      </c>
      <c r="N178" s="627">
        <v>48.820734017874365</v>
      </c>
      <c r="O178" s="627">
        <v>134.84372391767499</v>
      </c>
      <c r="P178" s="627">
        <v>85.203388281535126</v>
      </c>
      <c r="Q178" s="627">
        <v>60.95469329310292</v>
      </c>
      <c r="R178" s="627">
        <v>109.4295739769572</v>
      </c>
      <c r="S178" s="628">
        <v>95.645585314212695</v>
      </c>
      <c r="T178" s="630">
        <v>107.58402669614514</v>
      </c>
    </row>
    <row r="179" spans="1:20">
      <c r="A179" s="1031"/>
      <c r="B179" s="733" t="s">
        <v>30</v>
      </c>
      <c r="C179" s="627">
        <v>69.267659810214326</v>
      </c>
      <c r="D179" s="627">
        <v>147.90473110403423</v>
      </c>
      <c r="E179" s="627">
        <v>86.465814814320922</v>
      </c>
      <c r="F179" s="627">
        <v>174.42789300533929</v>
      </c>
      <c r="G179" s="627">
        <v>65.624150617150008</v>
      </c>
      <c r="H179" s="627">
        <v>82.820377712946097</v>
      </c>
      <c r="I179" s="627">
        <v>46.933193288959842</v>
      </c>
      <c r="J179" s="627">
        <v>30.409958831634576</v>
      </c>
      <c r="K179" s="627">
        <v>37.054316480730535</v>
      </c>
      <c r="L179" s="627">
        <v>103.97314146133093</v>
      </c>
      <c r="M179" s="627">
        <v>111.90340370668099</v>
      </c>
      <c r="N179" s="627">
        <v>41.268751582271953</v>
      </c>
      <c r="O179" s="627">
        <v>109.75804495490044</v>
      </c>
      <c r="P179" s="627">
        <v>53.515177248073343</v>
      </c>
      <c r="Q179" s="627">
        <v>57.889531474759416</v>
      </c>
      <c r="R179" s="627">
        <v>77.073885348163117</v>
      </c>
      <c r="S179" s="628">
        <v>39.052156117731592</v>
      </c>
      <c r="T179" s="630">
        <v>95.492271420022462</v>
      </c>
    </row>
    <row r="180" spans="1:20">
      <c r="A180" s="1031"/>
      <c r="B180" s="733" t="s">
        <v>31</v>
      </c>
      <c r="C180" s="627">
        <v>110.49541950090054</v>
      </c>
      <c r="D180" s="627">
        <v>162.8096359302362</v>
      </c>
      <c r="E180" s="627">
        <v>98.490346067178379</v>
      </c>
      <c r="F180" s="627">
        <v>134.10618103770625</v>
      </c>
      <c r="G180" s="627">
        <v>70.899828140352952</v>
      </c>
      <c r="H180" s="627">
        <v>127.74573151416723</v>
      </c>
      <c r="I180" s="627">
        <v>113.88200305436038</v>
      </c>
      <c r="J180" s="627">
        <v>60.308953161761735</v>
      </c>
      <c r="K180" s="627">
        <v>54.718412422274199</v>
      </c>
      <c r="L180" s="627">
        <v>120.73066334797591</v>
      </c>
      <c r="M180" s="627">
        <v>147.01982090255805</v>
      </c>
      <c r="N180" s="627">
        <v>39.421645848100567</v>
      </c>
      <c r="O180" s="627">
        <v>138.90106612872771</v>
      </c>
      <c r="P180" s="627">
        <v>84.263912735092319</v>
      </c>
      <c r="Q180" s="627">
        <v>63.358141518263203</v>
      </c>
      <c r="R180" s="627">
        <v>96.981205216423362</v>
      </c>
      <c r="S180" s="628">
        <v>65.182365877232101</v>
      </c>
      <c r="T180" s="630">
        <v>107.95773463258018</v>
      </c>
    </row>
    <row r="181" spans="1:20">
      <c r="A181" s="1031"/>
      <c r="B181" s="733" t="s">
        <v>32</v>
      </c>
      <c r="C181" s="627">
        <v>131.30049026642357</v>
      </c>
      <c r="D181" s="627">
        <v>160.25974014103548</v>
      </c>
      <c r="E181" s="627">
        <v>146.26659329599372</v>
      </c>
      <c r="F181" s="627">
        <v>165.33107482011715</v>
      </c>
      <c r="G181" s="627">
        <v>58.224541558125786</v>
      </c>
      <c r="H181" s="627">
        <v>164.21028015620601</v>
      </c>
      <c r="I181" s="627">
        <v>174.3753181841453</v>
      </c>
      <c r="J181" s="627">
        <v>83.306045345484335</v>
      </c>
      <c r="K181" s="627">
        <v>69.31883061366959</v>
      </c>
      <c r="L181" s="627">
        <v>129.49917639330769</v>
      </c>
      <c r="M181" s="627">
        <v>128.22127756713581</v>
      </c>
      <c r="N181" s="627">
        <v>76.31928540608439</v>
      </c>
      <c r="O181" s="627">
        <v>157.2825429558693</v>
      </c>
      <c r="P181" s="627">
        <v>108.01716820555059</v>
      </c>
      <c r="Q181" s="627">
        <v>84.946388698201005</v>
      </c>
      <c r="R181" s="627">
        <v>106.24396970806751</v>
      </c>
      <c r="S181" s="628">
        <v>68.35356947069991</v>
      </c>
      <c r="T181" s="630">
        <v>116.66544037448688</v>
      </c>
    </row>
    <row r="182" spans="1:20">
      <c r="A182" s="1031"/>
      <c r="B182" s="733" t="s">
        <v>33</v>
      </c>
      <c r="C182" s="627">
        <v>128.35987254178193</v>
      </c>
      <c r="D182" s="627">
        <v>151.98417443383016</v>
      </c>
      <c r="E182" s="627">
        <v>132.99352149499435</v>
      </c>
      <c r="F182" s="627">
        <v>146.53587495867711</v>
      </c>
      <c r="G182" s="627">
        <v>61.755701492835946</v>
      </c>
      <c r="H182" s="627">
        <v>133.40946744488218</v>
      </c>
      <c r="I182" s="627">
        <v>164.20593542146841</v>
      </c>
      <c r="J182" s="627">
        <v>87.314259563183455</v>
      </c>
      <c r="K182" s="627">
        <v>80.981859436096258</v>
      </c>
      <c r="L182" s="627">
        <v>104.17035201337161</v>
      </c>
      <c r="M182" s="627">
        <v>136.23306995495318</v>
      </c>
      <c r="N182" s="627">
        <v>63.458196974942126</v>
      </c>
      <c r="O182" s="627">
        <v>156.42105037434985</v>
      </c>
      <c r="P182" s="627">
        <v>98.143541322603639</v>
      </c>
      <c r="Q182" s="627">
        <v>85.131884402658088</v>
      </c>
      <c r="R182" s="627">
        <v>96.843333853868373</v>
      </c>
      <c r="S182" s="628">
        <v>86.526337245095647</v>
      </c>
      <c r="T182" s="630">
        <v>110.12373144273342</v>
      </c>
    </row>
    <row r="183" spans="1:20" ht="16.5" thickBot="1">
      <c r="A183" s="1032"/>
      <c r="B183" s="734" t="s">
        <v>34</v>
      </c>
      <c r="C183" s="631">
        <v>85.105702244275179</v>
      </c>
      <c r="D183" s="631">
        <v>124.94381884677104</v>
      </c>
      <c r="E183" s="631">
        <v>129.13144290762543</v>
      </c>
      <c r="F183" s="631">
        <v>128.52528755068678</v>
      </c>
      <c r="G183" s="631">
        <v>59.752412944287926</v>
      </c>
      <c r="H183" s="631">
        <v>103.30696619391628</v>
      </c>
      <c r="I183" s="631">
        <v>129.9135680814226</v>
      </c>
      <c r="J183" s="631">
        <v>74.466745217647727</v>
      </c>
      <c r="K183" s="631">
        <v>84.602582812395241</v>
      </c>
      <c r="L183" s="631">
        <v>157.35552212348367</v>
      </c>
      <c r="M183" s="631">
        <v>126.48281414563381</v>
      </c>
      <c r="N183" s="631">
        <v>64.740921703462789</v>
      </c>
      <c r="O183" s="631">
        <v>112.95863059783382</v>
      </c>
      <c r="P183" s="631">
        <v>97.787696871626665</v>
      </c>
      <c r="Q183" s="631">
        <v>80.808621888196811</v>
      </c>
      <c r="R183" s="631">
        <v>85.936982606679607</v>
      </c>
      <c r="S183" s="632">
        <v>89.430432513927968</v>
      </c>
      <c r="T183" s="633">
        <v>98.788979033431985</v>
      </c>
    </row>
    <row r="184" spans="1:20">
      <c r="A184" s="1030">
        <v>2015</v>
      </c>
      <c r="B184" s="732" t="s">
        <v>23</v>
      </c>
      <c r="C184" s="627">
        <v>134.57246995743773</v>
      </c>
      <c r="D184" s="627">
        <v>137.31222479763684</v>
      </c>
      <c r="E184" s="627">
        <v>132.96416677573367</v>
      </c>
      <c r="F184" s="627">
        <v>166.61515969960402</v>
      </c>
      <c r="G184" s="627">
        <v>56.711355827396574</v>
      </c>
      <c r="H184" s="627">
        <v>157.91194001127019</v>
      </c>
      <c r="I184" s="627">
        <v>220.06733117024285</v>
      </c>
      <c r="J184" s="627">
        <v>131.53375986423396</v>
      </c>
      <c r="K184" s="627">
        <v>93.353139735010501</v>
      </c>
      <c r="L184" s="627">
        <v>132.24995751917024</v>
      </c>
      <c r="M184" s="627">
        <v>206.50724786976079</v>
      </c>
      <c r="N184" s="627">
        <v>64.386729933450312</v>
      </c>
      <c r="O184" s="627">
        <v>249.03483471723985</v>
      </c>
      <c r="P184" s="627">
        <v>114.96755091020161</v>
      </c>
      <c r="Q184" s="627">
        <v>92.591110626664801</v>
      </c>
      <c r="R184" s="627">
        <v>111.50297173797439</v>
      </c>
      <c r="S184" s="628">
        <v>89.63032848523207</v>
      </c>
      <c r="T184" s="629">
        <v>101.8987063230522</v>
      </c>
    </row>
    <row r="185" spans="1:20">
      <c r="A185" s="1031"/>
      <c r="B185" s="733" t="s">
        <v>24</v>
      </c>
      <c r="C185" s="627">
        <v>120.08472623906161</v>
      </c>
      <c r="D185" s="627">
        <v>153.84925565387081</v>
      </c>
      <c r="E185" s="627">
        <v>138.74916225902481</v>
      </c>
      <c r="F185" s="627">
        <v>159.40831598904694</v>
      </c>
      <c r="G185" s="627">
        <v>54.267241939517127</v>
      </c>
      <c r="H185" s="627">
        <v>145.27378146343116</v>
      </c>
      <c r="I185" s="627">
        <v>211.12960301787331</v>
      </c>
      <c r="J185" s="627">
        <v>137.16924480682485</v>
      </c>
      <c r="K185" s="627">
        <v>83.128245866932517</v>
      </c>
      <c r="L185" s="627">
        <v>134.60108529288505</v>
      </c>
      <c r="M185" s="627">
        <v>216.818357394766</v>
      </c>
      <c r="N185" s="627">
        <v>65.602833740561479</v>
      </c>
      <c r="O185" s="627">
        <v>260.51859620492797</v>
      </c>
      <c r="P185" s="627">
        <v>94.994601285144995</v>
      </c>
      <c r="Q185" s="627">
        <v>101.70454193659677</v>
      </c>
      <c r="R185" s="627">
        <v>100.53483395052724</v>
      </c>
      <c r="S185" s="628">
        <v>95.567039562752626</v>
      </c>
      <c r="T185" s="630">
        <v>100.19825320948172</v>
      </c>
    </row>
    <row r="186" spans="1:20">
      <c r="A186" s="1031"/>
      <c r="B186" s="733" t="s">
        <v>25</v>
      </c>
      <c r="C186" s="627">
        <v>139.15663544101582</v>
      </c>
      <c r="D186" s="627">
        <v>163.76648817886738</v>
      </c>
      <c r="E186" s="627">
        <v>141.38734105936373</v>
      </c>
      <c r="F186" s="627">
        <v>156.23393044873038</v>
      </c>
      <c r="G186" s="627">
        <v>63.703048058940084</v>
      </c>
      <c r="H186" s="627">
        <v>135.44878263814635</v>
      </c>
      <c r="I186" s="627">
        <v>212.5322328407936</v>
      </c>
      <c r="J186" s="627">
        <v>134.37714343931319</v>
      </c>
      <c r="K186" s="627">
        <v>88.988261365851315</v>
      </c>
      <c r="L186" s="627">
        <v>131.00907783269767</v>
      </c>
      <c r="M186" s="627">
        <v>195.16623269801272</v>
      </c>
      <c r="N186" s="627">
        <v>59.018227290896121</v>
      </c>
      <c r="O186" s="627">
        <v>258.78616883650278</v>
      </c>
      <c r="P186" s="627">
        <v>98.356761374344842</v>
      </c>
      <c r="Q186" s="627">
        <v>83.751938442587047</v>
      </c>
      <c r="R186" s="627">
        <v>99.981404313212678</v>
      </c>
      <c r="S186" s="628">
        <v>95.875041826689483</v>
      </c>
      <c r="T186" s="630">
        <v>101.78937617013284</v>
      </c>
    </row>
    <row r="187" spans="1:20">
      <c r="A187" s="1031"/>
      <c r="B187" s="733" t="s">
        <v>26</v>
      </c>
      <c r="C187" s="627">
        <v>217.96410010476598</v>
      </c>
      <c r="D187" s="627">
        <v>193.48549670341129</v>
      </c>
      <c r="E187" s="627">
        <v>116.56602306133462</v>
      </c>
      <c r="F187" s="627">
        <v>129.48656068973065</v>
      </c>
      <c r="G187" s="627">
        <v>62.064831357846664</v>
      </c>
      <c r="H187" s="627">
        <v>141.57674958917102</v>
      </c>
      <c r="I187" s="627">
        <v>422.88129306461411</v>
      </c>
      <c r="J187" s="627">
        <v>261.22825027301991</v>
      </c>
      <c r="K187" s="627">
        <v>81.908539632304965</v>
      </c>
      <c r="L187" s="627">
        <v>135.0246704974856</v>
      </c>
      <c r="M187" s="627">
        <v>412.54107324288424</v>
      </c>
      <c r="N187" s="627">
        <v>72.505506706186253</v>
      </c>
      <c r="O187" s="627">
        <v>232.04471582105285</v>
      </c>
      <c r="P187" s="627">
        <v>166.32950499354504</v>
      </c>
      <c r="Q187" s="627">
        <v>93.715250801263664</v>
      </c>
      <c r="R187" s="627">
        <v>85.553759467427298</v>
      </c>
      <c r="S187" s="628">
        <v>115.59522090339127</v>
      </c>
      <c r="T187" s="630">
        <v>101.36518655307549</v>
      </c>
    </row>
    <row r="188" spans="1:20">
      <c r="A188" s="1031"/>
      <c r="B188" s="733" t="s">
        <v>27</v>
      </c>
      <c r="C188" s="627">
        <v>127.06989509352387</v>
      </c>
      <c r="D188" s="627">
        <v>211.10395880548657</v>
      </c>
      <c r="E188" s="627">
        <v>115.39983960438218</v>
      </c>
      <c r="F188" s="627">
        <v>139.40114223614273</v>
      </c>
      <c r="G188" s="627">
        <v>88.900881371766829</v>
      </c>
      <c r="H188" s="627">
        <v>156.5343537859884</v>
      </c>
      <c r="I188" s="627">
        <v>369.12120634292859</v>
      </c>
      <c r="J188" s="627">
        <v>278.95967198697815</v>
      </c>
      <c r="K188" s="627">
        <v>82.971385049043064</v>
      </c>
      <c r="L188" s="627">
        <v>149.52645246278772</v>
      </c>
      <c r="M188" s="627">
        <v>524.85965269246799</v>
      </c>
      <c r="N188" s="627">
        <v>77.872571506064347</v>
      </c>
      <c r="O188" s="627">
        <v>216.36647860138746</v>
      </c>
      <c r="P188" s="627">
        <v>188.51151405427629</v>
      </c>
      <c r="Q188" s="627">
        <v>89.516929872048877</v>
      </c>
      <c r="R188" s="627">
        <v>95.801592808874716</v>
      </c>
      <c r="S188" s="628">
        <v>145.41751859740469</v>
      </c>
      <c r="T188" s="630">
        <v>105.62180820379548</v>
      </c>
    </row>
    <row r="189" spans="1:20">
      <c r="A189" s="1031"/>
      <c r="B189" s="733" t="s">
        <v>28</v>
      </c>
      <c r="C189" s="627">
        <v>172.467504873102</v>
      </c>
      <c r="D189" s="627">
        <v>214.73091888329145</v>
      </c>
      <c r="E189" s="627">
        <v>111.44564499253261</v>
      </c>
      <c r="F189" s="627">
        <v>134.23363627136007</v>
      </c>
      <c r="G189" s="627">
        <v>68.551184014303885</v>
      </c>
      <c r="H189" s="627">
        <v>157.90570798833056</v>
      </c>
      <c r="I189" s="627">
        <v>317.8402963074933</v>
      </c>
      <c r="J189" s="627">
        <v>354.47017592368491</v>
      </c>
      <c r="K189" s="627">
        <v>90.973249173472965</v>
      </c>
      <c r="L189" s="627">
        <v>126.03895593122756</v>
      </c>
      <c r="M189" s="627">
        <v>431.17640599371424</v>
      </c>
      <c r="N189" s="627">
        <v>75.300058622935438</v>
      </c>
      <c r="O189" s="627">
        <v>396.18013777405901</v>
      </c>
      <c r="P189" s="627">
        <v>175.72082724824602</v>
      </c>
      <c r="Q189" s="627">
        <v>99.382335242367702</v>
      </c>
      <c r="R189" s="627">
        <v>92.295616075443505</v>
      </c>
      <c r="S189" s="628">
        <v>165.87790055211283</v>
      </c>
      <c r="T189" s="630">
        <v>103.9204003537053</v>
      </c>
    </row>
    <row r="190" spans="1:20">
      <c r="A190" s="1031"/>
      <c r="B190" s="733" t="s">
        <v>29</v>
      </c>
      <c r="C190" s="627">
        <v>228.73693686020835</v>
      </c>
      <c r="D190" s="627">
        <v>224.15101593270089</v>
      </c>
      <c r="E190" s="627">
        <v>105.07649037544371</v>
      </c>
      <c r="F190" s="627">
        <v>190.36637925875772</v>
      </c>
      <c r="G190" s="627">
        <v>71.081570571363031</v>
      </c>
      <c r="H190" s="627">
        <v>144.24963691354699</v>
      </c>
      <c r="I190" s="627">
        <v>307.44280945050593</v>
      </c>
      <c r="J190" s="627">
        <v>224.74301746579192</v>
      </c>
      <c r="K190" s="627">
        <v>87.720112871628146</v>
      </c>
      <c r="L190" s="627">
        <v>134.62492194636067</v>
      </c>
      <c r="M190" s="627">
        <v>281.73990421493602</v>
      </c>
      <c r="N190" s="627">
        <v>94.462701606073168</v>
      </c>
      <c r="O190" s="627">
        <v>101.72042404434633</v>
      </c>
      <c r="P190" s="627">
        <v>171.27117230639095</v>
      </c>
      <c r="Q190" s="627">
        <v>83.324591657128138</v>
      </c>
      <c r="R190" s="627">
        <v>90.502035668926339</v>
      </c>
      <c r="S190" s="628">
        <v>115.40245211654813</v>
      </c>
      <c r="T190" s="630">
        <v>106.01387876994721</v>
      </c>
    </row>
    <row r="191" spans="1:20">
      <c r="A191" s="1031"/>
      <c r="B191" s="733" t="s">
        <v>30</v>
      </c>
      <c r="C191" s="627">
        <v>219.37335801027905</v>
      </c>
      <c r="D191" s="627">
        <v>253.22559979430409</v>
      </c>
      <c r="E191" s="627">
        <v>111.96611960350815</v>
      </c>
      <c r="F191" s="627">
        <v>215.03057296688928</v>
      </c>
      <c r="G191" s="627">
        <v>70.577528589808423</v>
      </c>
      <c r="H191" s="627">
        <v>142.34599808451435</v>
      </c>
      <c r="I191" s="627">
        <v>281.59808360339161</v>
      </c>
      <c r="J191" s="627">
        <v>270.1471954490649</v>
      </c>
      <c r="K191" s="627">
        <v>95.770307547021986</v>
      </c>
      <c r="L191" s="627">
        <v>125.73523670295002</v>
      </c>
      <c r="M191" s="627">
        <v>337.7124699674257</v>
      </c>
      <c r="N191" s="627">
        <v>99.570643610782071</v>
      </c>
      <c r="O191" s="627">
        <v>86.073874394355514</v>
      </c>
      <c r="P191" s="627">
        <v>169.34375786909703</v>
      </c>
      <c r="Q191" s="627">
        <v>94.266634516429278</v>
      </c>
      <c r="R191" s="627">
        <v>89.252725744853748</v>
      </c>
      <c r="S191" s="628">
        <v>111.71932678414602</v>
      </c>
      <c r="T191" s="630">
        <v>104.06535566166765</v>
      </c>
    </row>
    <row r="192" spans="1:20">
      <c r="A192" s="1031"/>
      <c r="B192" s="733" t="s">
        <v>31</v>
      </c>
      <c r="C192" s="627">
        <v>237.80442006494019</v>
      </c>
      <c r="D192" s="627">
        <v>257.12719739173497</v>
      </c>
      <c r="E192" s="627">
        <v>115.38286615616062</v>
      </c>
      <c r="F192" s="627">
        <v>194.87688448487575</v>
      </c>
      <c r="G192" s="627">
        <v>77.677242159442912</v>
      </c>
      <c r="H192" s="627">
        <v>144.88435646387353</v>
      </c>
      <c r="I192" s="627">
        <v>321.14373275923123</v>
      </c>
      <c r="J192" s="627">
        <v>247.14138951055992</v>
      </c>
      <c r="K192" s="627">
        <v>94.515846142034249</v>
      </c>
      <c r="L192" s="627">
        <v>127.40678928236125</v>
      </c>
      <c r="M192" s="627">
        <v>324.64345424897465</v>
      </c>
      <c r="N192" s="627">
        <v>95.23353032527011</v>
      </c>
      <c r="O192" s="627">
        <v>91.671613705816455</v>
      </c>
      <c r="P192" s="627">
        <v>187.22610025679472</v>
      </c>
      <c r="Q192" s="627">
        <v>85.532812953336375</v>
      </c>
      <c r="R192" s="627">
        <v>92.191055455828447</v>
      </c>
      <c r="S192" s="628">
        <v>99.175540262890593</v>
      </c>
      <c r="T192" s="630">
        <v>105.01133602423202</v>
      </c>
    </row>
    <row r="193" spans="1:20">
      <c r="A193" s="1031"/>
      <c r="B193" s="733" t="s">
        <v>32</v>
      </c>
      <c r="C193" s="627">
        <v>330.62777560589376</v>
      </c>
      <c r="D193" s="627">
        <v>316.86199331151954</v>
      </c>
      <c r="E193" s="627">
        <v>100.91569218897425</v>
      </c>
      <c r="F193" s="627">
        <v>189.64371241646171</v>
      </c>
      <c r="G193" s="627">
        <v>71.952334661697165</v>
      </c>
      <c r="H193" s="627">
        <v>115.97774331602673</v>
      </c>
      <c r="I193" s="627">
        <v>203.01927385076607</v>
      </c>
      <c r="J193" s="627">
        <v>216.03350589540918</v>
      </c>
      <c r="K193" s="627">
        <v>82.311505787656401</v>
      </c>
      <c r="L193" s="627">
        <v>116.15072482324938</v>
      </c>
      <c r="M193" s="627">
        <v>290.0107109885854</v>
      </c>
      <c r="N193" s="627">
        <v>92.90855110310379</v>
      </c>
      <c r="O193" s="627">
        <v>103.74531443582961</v>
      </c>
      <c r="P193" s="627">
        <v>164.15030335620906</v>
      </c>
      <c r="Q193" s="627">
        <v>87.474812291053738</v>
      </c>
      <c r="R193" s="627">
        <v>98.436589292441255</v>
      </c>
      <c r="S193" s="628">
        <v>103.28700765333807</v>
      </c>
      <c r="T193" s="630">
        <v>103.02241346487837</v>
      </c>
    </row>
    <row r="194" spans="1:20">
      <c r="A194" s="1031"/>
      <c r="B194" s="733" t="s">
        <v>33</v>
      </c>
      <c r="C194" s="627">
        <v>289.03959102421311</v>
      </c>
      <c r="D194" s="627">
        <v>343.76534940917452</v>
      </c>
      <c r="E194" s="627">
        <v>102.87627835072837</v>
      </c>
      <c r="F194" s="627">
        <v>199.78389368560426</v>
      </c>
      <c r="G194" s="627">
        <v>71.779544954855538</v>
      </c>
      <c r="H194" s="627">
        <v>135.07213212610159</v>
      </c>
      <c r="I194" s="627">
        <v>242.11124897626104</v>
      </c>
      <c r="J194" s="627">
        <v>268.98597337037631</v>
      </c>
      <c r="K194" s="627">
        <v>107.20294646512025</v>
      </c>
      <c r="L194" s="627">
        <v>119.64450141930581</v>
      </c>
      <c r="M194" s="627">
        <v>264.70501786950257</v>
      </c>
      <c r="N194" s="627">
        <v>96.671092644896632</v>
      </c>
      <c r="O194" s="627">
        <v>126.76932952431757</v>
      </c>
      <c r="P194" s="627">
        <v>187.22668651324125</v>
      </c>
      <c r="Q194" s="627">
        <v>97.870913368897504</v>
      </c>
      <c r="R194" s="627">
        <v>95.445392014900207</v>
      </c>
      <c r="S194" s="628">
        <v>113.59889107149495</v>
      </c>
      <c r="T194" s="630">
        <v>102.28260858757339</v>
      </c>
    </row>
    <row r="195" spans="1:20" ht="16.5" thickBot="1">
      <c r="A195" s="1032"/>
      <c r="B195" s="734" t="s">
        <v>34</v>
      </c>
      <c r="C195" s="631">
        <v>227.41766647304985</v>
      </c>
      <c r="D195" s="631">
        <v>295.79914381954904</v>
      </c>
      <c r="E195" s="631">
        <v>104.31775795756728</v>
      </c>
      <c r="F195" s="631">
        <v>186.81806136259885</v>
      </c>
      <c r="G195" s="631">
        <v>74.725302360723504</v>
      </c>
      <c r="H195" s="631">
        <v>124.46366202412914</v>
      </c>
      <c r="I195" s="631">
        <v>291.33738495562443</v>
      </c>
      <c r="J195" s="631">
        <v>275.96097674803758</v>
      </c>
      <c r="K195" s="631">
        <v>97.819156844080666</v>
      </c>
      <c r="L195" s="631">
        <v>133.4595494088247</v>
      </c>
      <c r="M195" s="631">
        <v>273.45328526492978</v>
      </c>
      <c r="N195" s="631">
        <v>83.39791166592245</v>
      </c>
      <c r="O195" s="631">
        <v>82.797582571200849</v>
      </c>
      <c r="P195" s="631">
        <v>184.43830060129474</v>
      </c>
      <c r="Q195" s="631">
        <v>93.302601816367087</v>
      </c>
      <c r="R195" s="631">
        <v>98.78501487051399</v>
      </c>
      <c r="S195" s="632">
        <v>97.809945535490073</v>
      </c>
      <c r="T195" s="633">
        <v>100.6123600986969</v>
      </c>
    </row>
    <row r="196" spans="1:20">
      <c r="A196" s="1030">
        <v>2016</v>
      </c>
      <c r="B196" s="732" t="s">
        <v>23</v>
      </c>
      <c r="C196" s="627">
        <v>329.53707746913443</v>
      </c>
      <c r="D196" s="627">
        <v>466.60018029869076</v>
      </c>
      <c r="E196" s="627">
        <v>104.50051391983679</v>
      </c>
      <c r="F196" s="627">
        <v>170.53481263384705</v>
      </c>
      <c r="G196" s="627">
        <v>74.038252801341315</v>
      </c>
      <c r="H196" s="627">
        <v>124.88202521855447</v>
      </c>
      <c r="I196" s="627">
        <v>260.89108371604692</v>
      </c>
      <c r="J196" s="627">
        <v>199.77265113580731</v>
      </c>
      <c r="K196" s="627">
        <v>143.22640804733675</v>
      </c>
      <c r="L196" s="627">
        <v>121.6143887870887</v>
      </c>
      <c r="M196" s="627">
        <v>210.34274650741574</v>
      </c>
      <c r="N196" s="627">
        <v>94.412266899436275</v>
      </c>
      <c r="O196" s="627">
        <v>186.97971615320165</v>
      </c>
      <c r="P196" s="627">
        <v>193.142067288585</v>
      </c>
      <c r="Q196" s="627">
        <v>92.404040136810934</v>
      </c>
      <c r="R196" s="627">
        <v>104.24926762236608</v>
      </c>
      <c r="S196" s="628">
        <v>132.24073397469166</v>
      </c>
      <c r="T196" s="629">
        <v>94.47166326142478</v>
      </c>
    </row>
    <row r="197" spans="1:20">
      <c r="A197" s="1031"/>
      <c r="B197" s="733" t="s">
        <v>24</v>
      </c>
      <c r="C197" s="627">
        <v>285.82204950529911</v>
      </c>
      <c r="D197" s="627">
        <v>461.803769496413</v>
      </c>
      <c r="E197" s="627">
        <v>105.6209151600624</v>
      </c>
      <c r="F197" s="627">
        <v>194.25916573029713</v>
      </c>
      <c r="G197" s="627">
        <v>76.483214302842299</v>
      </c>
      <c r="H197" s="627">
        <v>125.05741399312602</v>
      </c>
      <c r="I197" s="627">
        <v>260.05598602570899</v>
      </c>
      <c r="J197" s="627">
        <v>225.01153127785904</v>
      </c>
      <c r="K197" s="627">
        <v>169.72155707217289</v>
      </c>
      <c r="L197" s="627">
        <v>119.35905084609404</v>
      </c>
      <c r="M197" s="627">
        <v>231.3049620297783</v>
      </c>
      <c r="N197" s="627">
        <v>95.996263567835044</v>
      </c>
      <c r="O197" s="627">
        <v>240.33063354273509</v>
      </c>
      <c r="P197" s="627">
        <v>202.51527161453029</v>
      </c>
      <c r="Q197" s="627">
        <v>103.49890680023097</v>
      </c>
      <c r="R197" s="627">
        <v>99.315984528367935</v>
      </c>
      <c r="S197" s="628">
        <v>137.18981875946236</v>
      </c>
      <c r="T197" s="630">
        <v>100.16895892160437</v>
      </c>
    </row>
    <row r="198" spans="1:20">
      <c r="A198" s="1031"/>
      <c r="B198" s="733" t="s">
        <v>25</v>
      </c>
      <c r="C198" s="627">
        <v>226.10949642267144</v>
      </c>
      <c r="D198" s="627">
        <v>405.19201682313894</v>
      </c>
      <c r="E198" s="627">
        <v>110.58394139972256</v>
      </c>
      <c r="F198" s="627">
        <v>193.69949014994049</v>
      </c>
      <c r="G198" s="627">
        <v>73.093051600165992</v>
      </c>
      <c r="H198" s="627">
        <v>124.50083187970171</v>
      </c>
      <c r="I198" s="627">
        <v>283.51799209723646</v>
      </c>
      <c r="J198" s="627">
        <v>202.29463435173818</v>
      </c>
      <c r="K198" s="627">
        <v>134.18419707802701</v>
      </c>
      <c r="L198" s="627">
        <v>112.76772396786822</v>
      </c>
      <c r="M198" s="627">
        <v>218.66835903825987</v>
      </c>
      <c r="N198" s="627">
        <v>107.70278738455545</v>
      </c>
      <c r="O198" s="627">
        <v>227.18575131537042</v>
      </c>
      <c r="P198" s="627">
        <v>202.21114479100243</v>
      </c>
      <c r="Q198" s="627">
        <v>106.64396974736421</v>
      </c>
      <c r="R198" s="627">
        <v>99.411540743791932</v>
      </c>
      <c r="S198" s="628">
        <v>115.95885598029732</v>
      </c>
      <c r="T198" s="630">
        <v>83.844545522520804</v>
      </c>
    </row>
    <row r="199" spans="1:20">
      <c r="A199" s="1031"/>
      <c r="B199" s="733" t="s">
        <v>26</v>
      </c>
      <c r="C199" s="627">
        <v>154.66259544056044</v>
      </c>
      <c r="D199" s="627">
        <v>382.04394795087183</v>
      </c>
      <c r="E199" s="627">
        <v>85.215104207592773</v>
      </c>
      <c r="F199" s="627">
        <v>147.3463851497439</v>
      </c>
      <c r="G199" s="627">
        <v>65.582137117943105</v>
      </c>
      <c r="H199" s="627">
        <v>120.2320817955282</v>
      </c>
      <c r="I199" s="627">
        <v>296.88297480716341</v>
      </c>
      <c r="J199" s="627">
        <v>196.89963874230966</v>
      </c>
      <c r="K199" s="627">
        <v>109.65927140864258</v>
      </c>
      <c r="L199" s="627">
        <v>147.34552785087624</v>
      </c>
      <c r="M199" s="627">
        <v>217.16376338904274</v>
      </c>
      <c r="N199" s="627">
        <v>102.68987525099413</v>
      </c>
      <c r="O199" s="627">
        <v>186.82756251840641</v>
      </c>
      <c r="P199" s="627">
        <v>236.48851732151911</v>
      </c>
      <c r="Q199" s="627">
        <v>80.070025617929971</v>
      </c>
      <c r="R199" s="627">
        <v>111.99360455803632</v>
      </c>
      <c r="S199" s="628">
        <v>119.15953554402611</v>
      </c>
      <c r="T199" s="630">
        <v>84.175677677051368</v>
      </c>
    </row>
    <row r="200" spans="1:20">
      <c r="A200" s="1031"/>
      <c r="B200" s="733" t="s">
        <v>27</v>
      </c>
      <c r="C200" s="627">
        <v>184.07875102085828</v>
      </c>
      <c r="D200" s="627">
        <v>417.13313113948993</v>
      </c>
      <c r="E200" s="627">
        <v>100.81867429519964</v>
      </c>
      <c r="F200" s="627">
        <v>135.69380561374294</v>
      </c>
      <c r="G200" s="627">
        <v>61.977942610315665</v>
      </c>
      <c r="H200" s="627">
        <v>137.86369297617836</v>
      </c>
      <c r="I200" s="627">
        <v>337.36128405922625</v>
      </c>
      <c r="J200" s="627">
        <v>242.9992227838143</v>
      </c>
      <c r="K200" s="627">
        <v>156.09630992460839</v>
      </c>
      <c r="L200" s="627">
        <v>152.93223109927442</v>
      </c>
      <c r="M200" s="627">
        <v>289.47935126110292</v>
      </c>
      <c r="N200" s="627">
        <v>103.95564952404983</v>
      </c>
      <c r="O200" s="627">
        <v>197.39617718595179</v>
      </c>
      <c r="P200" s="627">
        <v>253.79208108942609</v>
      </c>
      <c r="Q200" s="627">
        <v>90.136682177732695</v>
      </c>
      <c r="R200" s="627">
        <v>118.27709860689306</v>
      </c>
      <c r="S200" s="628">
        <v>117.20200456129746</v>
      </c>
      <c r="T200" s="630">
        <v>80.994905879358441</v>
      </c>
    </row>
    <row r="201" spans="1:20">
      <c r="A201" s="1031"/>
      <c r="B201" s="733" t="s">
        <v>28</v>
      </c>
      <c r="C201" s="627">
        <v>198.52583490727315</v>
      </c>
      <c r="D201" s="627">
        <v>467.10817245456201</v>
      </c>
      <c r="E201" s="627">
        <v>101.14800182182961</v>
      </c>
      <c r="F201" s="627">
        <v>128.38437592819449</v>
      </c>
      <c r="G201" s="627">
        <v>64.121340139520626</v>
      </c>
      <c r="H201" s="627">
        <v>176.39238172676843</v>
      </c>
      <c r="I201" s="627">
        <v>361.73711394271652</v>
      </c>
      <c r="J201" s="627">
        <v>221.64135928842811</v>
      </c>
      <c r="K201" s="627">
        <v>137.25997107727187</v>
      </c>
      <c r="L201" s="627">
        <v>184.42385083893166</v>
      </c>
      <c r="M201" s="627">
        <v>343.62824501330766</v>
      </c>
      <c r="N201" s="627">
        <v>108.63375442863928</v>
      </c>
      <c r="O201" s="627">
        <v>205.37370807500034</v>
      </c>
      <c r="P201" s="627">
        <v>250.95544067824451</v>
      </c>
      <c r="Q201" s="627">
        <v>117.68989895453063</v>
      </c>
      <c r="R201" s="627">
        <v>136.38982012375985</v>
      </c>
      <c r="S201" s="628">
        <v>138.81625396211282</v>
      </c>
      <c r="T201" s="630">
        <v>77.715001968166561</v>
      </c>
    </row>
    <row r="202" spans="1:20">
      <c r="A202" s="1031"/>
      <c r="B202" s="733" t="s">
        <v>29</v>
      </c>
      <c r="C202" s="627">
        <v>157.89628829459386</v>
      </c>
      <c r="D202" s="627">
        <v>344.45144381023147</v>
      </c>
      <c r="E202" s="627">
        <v>123.63212038867877</v>
      </c>
      <c r="F202" s="627">
        <v>136.24869037939854</v>
      </c>
      <c r="G202" s="627">
        <v>100.32794049387653</v>
      </c>
      <c r="H202" s="627">
        <v>136.31954124266508</v>
      </c>
      <c r="I202" s="627">
        <v>328.71115347472198</v>
      </c>
      <c r="J202" s="627">
        <v>250.11351612184751</v>
      </c>
      <c r="K202" s="627">
        <v>154.73958947342496</v>
      </c>
      <c r="L202" s="627">
        <v>166.43462357448371</v>
      </c>
      <c r="M202" s="627">
        <v>210.65718834732135</v>
      </c>
      <c r="N202" s="627">
        <v>111.17529753304565</v>
      </c>
      <c r="O202" s="627">
        <v>145.4558550879733</v>
      </c>
      <c r="P202" s="627">
        <v>210.72563847356474</v>
      </c>
      <c r="Q202" s="627">
        <v>82.964196615484056</v>
      </c>
      <c r="R202" s="627">
        <v>109.06984224581721</v>
      </c>
      <c r="S202" s="628">
        <v>123.06763412607518</v>
      </c>
      <c r="T202" s="630">
        <v>84.591094107286565</v>
      </c>
    </row>
    <row r="203" spans="1:20">
      <c r="A203" s="1031"/>
      <c r="B203" s="733" t="s">
        <v>30</v>
      </c>
      <c r="C203" s="627">
        <v>226.42816703558469</v>
      </c>
      <c r="D203" s="627">
        <v>455.35637833519127</v>
      </c>
      <c r="E203" s="627">
        <v>113.24031017103451</v>
      </c>
      <c r="F203" s="627">
        <v>142.01759627685675</v>
      </c>
      <c r="G203" s="627">
        <v>98.13761561266341</v>
      </c>
      <c r="H203" s="627">
        <v>164.47335031696869</v>
      </c>
      <c r="I203" s="627">
        <v>342.62096569512045</v>
      </c>
      <c r="J203" s="627">
        <v>255.66492731976581</v>
      </c>
      <c r="K203" s="627">
        <v>141.21067584789549</v>
      </c>
      <c r="L203" s="627">
        <v>153.90767378643264</v>
      </c>
      <c r="M203" s="627">
        <v>239.23170936657127</v>
      </c>
      <c r="N203" s="627">
        <v>108.65889894784699</v>
      </c>
      <c r="O203" s="627">
        <v>253.47602215115054</v>
      </c>
      <c r="P203" s="627">
        <v>232.93471962782735</v>
      </c>
      <c r="Q203" s="627">
        <v>85.298232762092539</v>
      </c>
      <c r="R203" s="627">
        <v>121.05361793231368</v>
      </c>
      <c r="S203" s="628">
        <v>142.87182002653992</v>
      </c>
      <c r="T203" s="630">
        <v>81.903624874388328</v>
      </c>
    </row>
    <row r="204" spans="1:20">
      <c r="A204" s="1031"/>
      <c r="B204" s="733" t="s">
        <v>31</v>
      </c>
      <c r="C204" s="627">
        <v>223.98246449235089</v>
      </c>
      <c r="D204" s="627">
        <v>420.54651486727562</v>
      </c>
      <c r="E204" s="627">
        <v>121.79565559321507</v>
      </c>
      <c r="F204" s="627">
        <v>135.95721803060604</v>
      </c>
      <c r="G204" s="627">
        <v>92.189387012483024</v>
      </c>
      <c r="H204" s="627">
        <v>166.004490675993</v>
      </c>
      <c r="I204" s="627">
        <v>299.19840995643</v>
      </c>
      <c r="J204" s="627">
        <v>225.05798023685441</v>
      </c>
      <c r="K204" s="627">
        <v>138.16274277639874</v>
      </c>
      <c r="L204" s="627">
        <v>165.99909719058675</v>
      </c>
      <c r="M204" s="627">
        <v>253.33816625733817</v>
      </c>
      <c r="N204" s="627">
        <v>126.16883034133961</v>
      </c>
      <c r="O204" s="627">
        <v>157.00213820939334</v>
      </c>
      <c r="P204" s="627">
        <v>216.96696010344505</v>
      </c>
      <c r="Q204" s="627">
        <v>94.320509834480049</v>
      </c>
      <c r="R204" s="627">
        <v>133.65979810911236</v>
      </c>
      <c r="S204" s="628">
        <v>161.59873641249888</v>
      </c>
      <c r="T204" s="630">
        <v>81.048145301344448</v>
      </c>
    </row>
    <row r="205" spans="1:20">
      <c r="A205" s="1031"/>
      <c r="B205" s="733" t="s">
        <v>32</v>
      </c>
      <c r="C205" s="627">
        <v>255.78104991236094</v>
      </c>
      <c r="D205" s="627">
        <v>287.8887495971826</v>
      </c>
      <c r="E205" s="627">
        <v>108.34161157339068</v>
      </c>
      <c r="F205" s="627">
        <v>187.45950222318791</v>
      </c>
      <c r="G205" s="627">
        <v>88.878147239630863</v>
      </c>
      <c r="H205" s="627">
        <v>98.825862863782802</v>
      </c>
      <c r="I205" s="627">
        <v>336.08361691106268</v>
      </c>
      <c r="J205" s="627">
        <v>240.20778010551126</v>
      </c>
      <c r="K205" s="627">
        <v>130.47921909938839</v>
      </c>
      <c r="L205" s="627">
        <v>152.1126474588246</v>
      </c>
      <c r="M205" s="627">
        <v>201.078494056593</v>
      </c>
      <c r="N205" s="627">
        <v>80.825900538231949</v>
      </c>
      <c r="O205" s="627">
        <v>167.16883393549185</v>
      </c>
      <c r="P205" s="627">
        <v>205.3515207962005</v>
      </c>
      <c r="Q205" s="627">
        <v>106.53513795827287</v>
      </c>
      <c r="R205" s="627">
        <v>109.7323106323487</v>
      </c>
      <c r="S205" s="628">
        <v>132.08482037212363</v>
      </c>
      <c r="T205" s="630">
        <v>98.493104149497768</v>
      </c>
    </row>
    <row r="206" spans="1:20">
      <c r="A206" s="1031"/>
      <c r="B206" s="733" t="s">
        <v>33</v>
      </c>
      <c r="C206" s="627">
        <v>244.95341737704047</v>
      </c>
      <c r="D206" s="627">
        <v>338.80084965925425</v>
      </c>
      <c r="E206" s="627">
        <v>106.497989354136</v>
      </c>
      <c r="F206" s="627">
        <v>188.14981724586829</v>
      </c>
      <c r="G206" s="627">
        <v>101.86168865411372</v>
      </c>
      <c r="H206" s="627">
        <v>127.71108226019969</v>
      </c>
      <c r="I206" s="627">
        <v>335.60363109955944</v>
      </c>
      <c r="J206" s="627">
        <v>237.49127901024991</v>
      </c>
      <c r="K206" s="627">
        <v>129.26332893751086</v>
      </c>
      <c r="L206" s="627">
        <v>166.54223491044854</v>
      </c>
      <c r="M206" s="627">
        <v>223.49240858804555</v>
      </c>
      <c r="N206" s="627">
        <v>100.07420383777396</v>
      </c>
      <c r="O206" s="627">
        <v>250.45051823973932</v>
      </c>
      <c r="P206" s="627">
        <v>220.60021576854544</v>
      </c>
      <c r="Q206" s="627">
        <v>81.080936676100364</v>
      </c>
      <c r="R206" s="627">
        <v>123.13519827053499</v>
      </c>
      <c r="S206" s="628">
        <v>150.00532558051512</v>
      </c>
      <c r="T206" s="630">
        <v>102.70704375293165</v>
      </c>
    </row>
    <row r="207" spans="1:20" ht="16.5" thickBot="1">
      <c r="A207" s="1032"/>
      <c r="B207" s="734" t="s">
        <v>34</v>
      </c>
      <c r="C207" s="631">
        <v>207.48093938567317</v>
      </c>
      <c r="D207" s="631">
        <v>200.92604459729074</v>
      </c>
      <c r="E207" s="631">
        <v>112.06581315436355</v>
      </c>
      <c r="F207" s="631">
        <v>188.45790785779701</v>
      </c>
      <c r="G207" s="631">
        <v>100.85412828530961</v>
      </c>
      <c r="H207" s="631">
        <v>154.22392921056428</v>
      </c>
      <c r="I207" s="631">
        <v>328.68602980085331</v>
      </c>
      <c r="J207" s="631">
        <v>232.26779238918692</v>
      </c>
      <c r="K207" s="631">
        <v>127.81227695839077</v>
      </c>
      <c r="L207" s="631">
        <v>156.70382355846976</v>
      </c>
      <c r="M207" s="631">
        <v>313.88673226012025</v>
      </c>
      <c r="N207" s="631">
        <v>102.37723058627456</v>
      </c>
      <c r="O207" s="631">
        <v>234.1215794797603</v>
      </c>
      <c r="P207" s="631">
        <v>209.3808360916087</v>
      </c>
      <c r="Q207" s="631">
        <v>103.33382880715808</v>
      </c>
      <c r="R207" s="631">
        <v>131.41321802186172</v>
      </c>
      <c r="S207" s="632">
        <v>173.69453483752838</v>
      </c>
      <c r="T207" s="633">
        <v>100.2277243939935</v>
      </c>
    </row>
    <row r="208" spans="1:20">
      <c r="A208" s="638" t="s">
        <v>539</v>
      </c>
    </row>
  </sheetData>
  <mergeCells count="18">
    <mergeCell ref="A148:A159"/>
    <mergeCell ref="A160:A171"/>
    <mergeCell ref="A172:A183"/>
    <mergeCell ref="A196:A207"/>
    <mergeCell ref="A52:A63"/>
    <mergeCell ref="A184:A195"/>
    <mergeCell ref="A64:A75"/>
    <mergeCell ref="A76:A87"/>
    <mergeCell ref="A88:A99"/>
    <mergeCell ref="A100:A111"/>
    <mergeCell ref="A112:A123"/>
    <mergeCell ref="A124:A135"/>
    <mergeCell ref="A136:A147"/>
    <mergeCell ref="A2:T2"/>
    <mergeCell ref="A4:A15"/>
    <mergeCell ref="A16:A27"/>
    <mergeCell ref="A28:A39"/>
    <mergeCell ref="A40:A51"/>
  </mergeCells>
  <hyperlinks>
    <hyperlink ref="A1" location="Menu!A1" display="Return to Menu"/>
  </hyperlinks>
  <pageMargins left="0.7" right="0.3" top="0.5" bottom="0.2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90" zoomScaleNormal="78" zoomScaleSheetLayoutView="90" workbookViewId="0">
      <pane xSplit="1" ySplit="4" topLeftCell="AD29" activePane="bottomRight" state="frozen"/>
      <selection activeCell="E63" sqref="E63"/>
      <selection pane="topRight" activeCell="E63" sqref="E63"/>
      <selection pane="bottomLeft" activeCell="E63" sqref="E63"/>
      <selection pane="bottomRight" activeCell="AT43" sqref="AT43"/>
    </sheetView>
  </sheetViews>
  <sheetFormatPr defaultRowHeight="14.25"/>
  <cols>
    <col min="1" max="1" width="38.140625" style="5" customWidth="1"/>
    <col min="2" max="22" width="12.7109375" style="5" customWidth="1"/>
    <col min="23" max="40" width="13.7109375" style="5" customWidth="1"/>
    <col min="41" max="41" width="12.42578125" style="5" bestFit="1" customWidth="1"/>
    <col min="42" max="16384" width="9.140625" style="5"/>
  </cols>
  <sheetData>
    <row r="1" spans="1:41" ht="26.25">
      <c r="A1" s="1" t="s">
        <v>0</v>
      </c>
    </row>
    <row r="2" spans="1:41" s="120" customFormat="1" ht="66.75" thickBot="1">
      <c r="A2" s="117" t="s">
        <v>86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</row>
    <row r="3" spans="1:41" s="123" customFormat="1" ht="16.5" customHeight="1">
      <c r="A3" s="121"/>
      <c r="B3" s="1033" t="s">
        <v>87</v>
      </c>
      <c r="C3" s="1033"/>
      <c r="D3" s="1033"/>
      <c r="E3" s="1033" t="s">
        <v>88</v>
      </c>
      <c r="F3" s="1033"/>
      <c r="G3" s="1033"/>
      <c r="H3" s="1033" t="s">
        <v>89</v>
      </c>
      <c r="I3" s="1033"/>
      <c r="J3" s="1033"/>
      <c r="K3" s="1033" t="s">
        <v>90</v>
      </c>
      <c r="L3" s="1033"/>
      <c r="M3" s="1033"/>
      <c r="N3" s="1033" t="s">
        <v>91</v>
      </c>
      <c r="O3" s="1033"/>
      <c r="P3" s="1033"/>
      <c r="Q3" s="1033" t="s">
        <v>92</v>
      </c>
      <c r="R3" s="1033"/>
      <c r="S3" s="1033"/>
      <c r="T3" s="1033" t="s">
        <v>93</v>
      </c>
      <c r="U3" s="1033"/>
      <c r="V3" s="1033"/>
      <c r="W3" s="1033" t="s">
        <v>94</v>
      </c>
      <c r="X3" s="1033"/>
      <c r="Y3" s="1033"/>
      <c r="Z3" s="1033" t="s">
        <v>95</v>
      </c>
      <c r="AA3" s="1033"/>
      <c r="AB3" s="1033"/>
      <c r="AC3" s="1033" t="s">
        <v>96</v>
      </c>
      <c r="AD3" s="1033"/>
      <c r="AE3" s="1033"/>
      <c r="AF3" s="1033" t="s">
        <v>97</v>
      </c>
      <c r="AG3" s="1033"/>
      <c r="AH3" s="1033"/>
      <c r="AI3" s="1033" t="s">
        <v>98</v>
      </c>
      <c r="AJ3" s="1033"/>
      <c r="AK3" s="1033"/>
      <c r="AL3" s="1033" t="s">
        <v>99</v>
      </c>
      <c r="AM3" s="1033"/>
      <c r="AN3" s="1033"/>
      <c r="AO3" s="122"/>
    </row>
    <row r="4" spans="1:41" s="126" customFormat="1" ht="16.5" customHeight="1" thickBot="1">
      <c r="A4" s="124" t="s">
        <v>100</v>
      </c>
      <c r="B4" s="125" t="s">
        <v>8</v>
      </c>
      <c r="C4" s="125" t="s">
        <v>9</v>
      </c>
      <c r="D4" s="125" t="s">
        <v>101</v>
      </c>
      <c r="E4" s="125" t="s">
        <v>8</v>
      </c>
      <c r="F4" s="125" t="s">
        <v>9</v>
      </c>
      <c r="G4" s="125" t="s">
        <v>101</v>
      </c>
      <c r="H4" s="125" t="s">
        <v>8</v>
      </c>
      <c r="I4" s="125" t="s">
        <v>9</v>
      </c>
      <c r="J4" s="125" t="s">
        <v>101</v>
      </c>
      <c r="K4" s="125" t="s">
        <v>8</v>
      </c>
      <c r="L4" s="125" t="s">
        <v>9</v>
      </c>
      <c r="M4" s="125" t="s">
        <v>101</v>
      </c>
      <c r="N4" s="125" t="s">
        <v>8</v>
      </c>
      <c r="O4" s="125" t="s">
        <v>9</v>
      </c>
      <c r="P4" s="125" t="s">
        <v>101</v>
      </c>
      <c r="Q4" s="125" t="s">
        <v>8</v>
      </c>
      <c r="R4" s="125" t="s">
        <v>9</v>
      </c>
      <c r="S4" s="125" t="s">
        <v>101</v>
      </c>
      <c r="T4" s="125" t="s">
        <v>8</v>
      </c>
      <c r="U4" s="125" t="s">
        <v>9</v>
      </c>
      <c r="V4" s="125" t="s">
        <v>101</v>
      </c>
      <c r="W4" s="125" t="s">
        <v>8</v>
      </c>
      <c r="X4" s="125" t="s">
        <v>9</v>
      </c>
      <c r="Y4" s="125" t="s">
        <v>101</v>
      </c>
      <c r="Z4" s="125" t="s">
        <v>8</v>
      </c>
      <c r="AA4" s="125" t="s">
        <v>9</v>
      </c>
      <c r="AB4" s="125" t="s">
        <v>101</v>
      </c>
      <c r="AC4" s="125" t="s">
        <v>8</v>
      </c>
      <c r="AD4" s="125" t="s">
        <v>9</v>
      </c>
      <c r="AE4" s="125" t="s">
        <v>101</v>
      </c>
      <c r="AF4" s="125" t="s">
        <v>8</v>
      </c>
      <c r="AG4" s="125" t="s">
        <v>9</v>
      </c>
      <c r="AH4" s="125" t="s">
        <v>101</v>
      </c>
      <c r="AI4" s="125" t="s">
        <v>8</v>
      </c>
      <c r="AJ4" s="125" t="s">
        <v>9</v>
      </c>
      <c r="AK4" s="125" t="s">
        <v>101</v>
      </c>
      <c r="AL4" s="125" t="s">
        <v>8</v>
      </c>
      <c r="AM4" s="125" t="s">
        <v>9</v>
      </c>
      <c r="AN4" s="125" t="s">
        <v>101</v>
      </c>
    </row>
    <row r="5" spans="1:41" s="6" customFormat="1" ht="16.5" customHeight="1">
      <c r="A5" s="127" t="s">
        <v>102</v>
      </c>
      <c r="B5" s="128">
        <v>10067.200000000001</v>
      </c>
      <c r="C5" s="128">
        <v>-14065.600000000002</v>
      </c>
      <c r="D5" s="128">
        <v>-3998.4</v>
      </c>
      <c r="E5" s="128">
        <v>7439.2</v>
      </c>
      <c r="F5" s="128">
        <v>-12318.699999999999</v>
      </c>
      <c r="G5" s="128">
        <v>-4879.5</v>
      </c>
      <c r="H5" s="128">
        <v>6639.5999999999995</v>
      </c>
      <c r="I5" s="128">
        <v>-9777.5</v>
      </c>
      <c r="J5" s="128">
        <v>-3137.9</v>
      </c>
      <c r="K5" s="128">
        <v>8152.3</v>
      </c>
      <c r="L5" s="128">
        <v>-8108.2</v>
      </c>
      <c r="M5" s="128">
        <v>44.10000000000008</v>
      </c>
      <c r="N5" s="128">
        <v>10401.400000000001</v>
      </c>
      <c r="O5" s="128">
        <v>-8186</v>
      </c>
      <c r="P5" s="128">
        <v>2215.4000000000015</v>
      </c>
      <c r="Q5" s="128">
        <v>5233</v>
      </c>
      <c r="R5" s="128">
        <v>-8232.1</v>
      </c>
      <c r="S5" s="128">
        <v>-2999.1</v>
      </c>
      <c r="T5" s="128">
        <v>20549.7</v>
      </c>
      <c r="U5" s="128">
        <v>-20845</v>
      </c>
      <c r="V5" s="128">
        <v>-295.30000000000217</v>
      </c>
      <c r="W5" s="128">
        <v>23657.700000000004</v>
      </c>
      <c r="X5" s="128">
        <v>-24623.400000000005</v>
      </c>
      <c r="Y5" s="128">
        <v>-965.69999999999641</v>
      </c>
      <c r="Z5" s="128">
        <v>51534.100000000006</v>
      </c>
      <c r="AA5" s="128">
        <v>-40850</v>
      </c>
      <c r="AB5" s="128">
        <v>10684.100000000002</v>
      </c>
      <c r="AC5" s="128">
        <v>97901.599999999991</v>
      </c>
      <c r="AD5" s="128">
        <v>-53170.400000000001</v>
      </c>
      <c r="AE5" s="128">
        <v>44731.200000000004</v>
      </c>
      <c r="AF5" s="128">
        <v>106061.20000000001</v>
      </c>
      <c r="AG5" s="128">
        <v>-93405.8</v>
      </c>
      <c r="AH5" s="128">
        <v>12655.400000000001</v>
      </c>
      <c r="AI5" s="128">
        <v>177372.69999999998</v>
      </c>
      <c r="AJ5" s="128">
        <v>-137949.9</v>
      </c>
      <c r="AK5" s="128">
        <v>39422.799999999981</v>
      </c>
      <c r="AL5" s="128">
        <v>140762.4</v>
      </c>
      <c r="AM5" s="128">
        <v>-160251.09999999998</v>
      </c>
      <c r="AN5" s="128">
        <v>-19488.700000000026</v>
      </c>
      <c r="AO5" s="129"/>
    </row>
    <row r="6" spans="1:41" s="6" customFormat="1" ht="16.5" customHeight="1">
      <c r="A6" s="130" t="s">
        <v>103</v>
      </c>
      <c r="B6" s="128">
        <v>10498.7</v>
      </c>
      <c r="C6" s="128">
        <v>-11202.2</v>
      </c>
      <c r="D6" s="128">
        <v>-703.5</v>
      </c>
      <c r="E6" s="128">
        <v>7777.7</v>
      </c>
      <c r="F6" s="128">
        <v>-9587.9</v>
      </c>
      <c r="G6" s="128">
        <v>-1810.2000000000007</v>
      </c>
      <c r="H6" s="128">
        <v>7029.5999999999995</v>
      </c>
      <c r="I6" s="128">
        <v>-7811</v>
      </c>
      <c r="J6" s="128">
        <v>-781.39999999999964</v>
      </c>
      <c r="K6" s="128">
        <v>8558.2000000000007</v>
      </c>
      <c r="L6" s="128">
        <v>-6258.4000000000005</v>
      </c>
      <c r="M6" s="128">
        <v>2299.8000000000002</v>
      </c>
      <c r="N6" s="128">
        <v>10924.2</v>
      </c>
      <c r="O6" s="128">
        <v>-5859.1</v>
      </c>
      <c r="P6" s="128">
        <v>5065.1000000000013</v>
      </c>
      <c r="Q6" s="128">
        <v>7454.5</v>
      </c>
      <c r="R6" s="128">
        <v>-4010.6000000000004</v>
      </c>
      <c r="S6" s="128">
        <v>3443.9000000000005</v>
      </c>
      <c r="T6" s="128">
        <v>25038.5</v>
      </c>
      <c r="U6" s="128">
        <v>-11070.4</v>
      </c>
      <c r="V6" s="128">
        <v>13968.099999999999</v>
      </c>
      <c r="W6" s="128">
        <v>24632.300000000003</v>
      </c>
      <c r="X6" s="128">
        <v>-13197.300000000001</v>
      </c>
      <c r="Y6" s="128">
        <v>11435.000000000004</v>
      </c>
      <c r="Z6" s="128">
        <v>50345.200000000004</v>
      </c>
      <c r="AA6" s="128">
        <v>-19574.899999999998</v>
      </c>
      <c r="AB6" s="128">
        <v>30770.300000000003</v>
      </c>
      <c r="AC6" s="128">
        <v>100553.4</v>
      </c>
      <c r="AD6" s="128">
        <v>-30438.5</v>
      </c>
      <c r="AE6" s="128">
        <v>70114.900000000009</v>
      </c>
      <c r="AF6" s="128">
        <v>109084.3</v>
      </c>
      <c r="AG6" s="128">
        <v>-64406.400000000001</v>
      </c>
      <c r="AH6" s="128">
        <v>44677.899999999994</v>
      </c>
      <c r="AI6" s="128">
        <v>181823.3</v>
      </c>
      <c r="AJ6" s="128">
        <v>-100822.9</v>
      </c>
      <c r="AK6" s="128">
        <v>81000.39999999998</v>
      </c>
      <c r="AL6" s="128">
        <v>172642.69999999998</v>
      </c>
      <c r="AM6" s="128">
        <v>-100582.3</v>
      </c>
      <c r="AN6" s="128">
        <v>72060.399999999965</v>
      </c>
    </row>
    <row r="7" spans="1:41" ht="16.5" customHeight="1">
      <c r="A7" s="131" t="s">
        <v>104</v>
      </c>
      <c r="B7" s="122">
        <v>10680.5</v>
      </c>
      <c r="C7" s="122">
        <v>342.8</v>
      </c>
      <c r="D7" s="122">
        <v>11023.3</v>
      </c>
      <c r="E7" s="122">
        <v>8003.2</v>
      </c>
      <c r="F7" s="122">
        <v>203.2</v>
      </c>
      <c r="G7" s="122">
        <v>8206.4</v>
      </c>
      <c r="H7" s="122">
        <v>7201.2</v>
      </c>
      <c r="I7" s="122">
        <v>301.3</v>
      </c>
      <c r="J7" s="122">
        <v>7502.5</v>
      </c>
      <c r="K7" s="122">
        <v>8840.6</v>
      </c>
      <c r="L7" s="122">
        <v>247.4</v>
      </c>
      <c r="M7" s="122">
        <v>9088</v>
      </c>
      <c r="N7" s="122">
        <v>11223.6</v>
      </c>
      <c r="O7" s="122">
        <v>497.2</v>
      </c>
      <c r="P7" s="122">
        <v>11720.800000000001</v>
      </c>
      <c r="Q7" s="122">
        <v>8368.4</v>
      </c>
      <c r="R7" s="122">
        <v>552.1</v>
      </c>
      <c r="S7" s="122">
        <v>8920.5</v>
      </c>
      <c r="T7" s="122">
        <v>28208.6</v>
      </c>
      <c r="U7" s="122">
        <v>2152</v>
      </c>
      <c r="V7" s="122">
        <v>30360.6</v>
      </c>
      <c r="W7" s="122">
        <v>28435.4</v>
      </c>
      <c r="X7" s="122">
        <v>2757.4</v>
      </c>
      <c r="Y7" s="122">
        <v>31192.800000000003</v>
      </c>
      <c r="Z7" s="122">
        <v>55016.800000000003</v>
      </c>
      <c r="AA7" s="122">
        <v>2954.4</v>
      </c>
      <c r="AB7" s="122">
        <v>57971.200000000004</v>
      </c>
      <c r="AC7" s="122">
        <v>106626.5</v>
      </c>
      <c r="AD7" s="122">
        <v>3259.6</v>
      </c>
      <c r="AE7" s="122">
        <v>109886.1</v>
      </c>
      <c r="AF7" s="122">
        <v>116856.5</v>
      </c>
      <c r="AG7" s="122">
        <v>4677.2</v>
      </c>
      <c r="AH7" s="122">
        <v>121533.7</v>
      </c>
      <c r="AI7" s="122">
        <v>201384.8</v>
      </c>
      <c r="AJ7" s="122">
        <v>4228.3</v>
      </c>
      <c r="AK7" s="122">
        <v>205613.09999999998</v>
      </c>
      <c r="AL7" s="122">
        <v>213778.8</v>
      </c>
      <c r="AM7" s="122">
        <v>5022.3</v>
      </c>
      <c r="AN7" s="122">
        <v>218801.09999999998</v>
      </c>
    </row>
    <row r="8" spans="1:41" ht="16.5" customHeight="1">
      <c r="A8" s="131" t="s">
        <v>105</v>
      </c>
      <c r="B8" s="122">
        <v>-181.8</v>
      </c>
      <c r="C8" s="122">
        <v>-11545</v>
      </c>
      <c r="D8" s="122">
        <v>-11726.8</v>
      </c>
      <c r="E8" s="122">
        <v>-225.5</v>
      </c>
      <c r="F8" s="122">
        <v>-9791.1</v>
      </c>
      <c r="G8" s="122">
        <v>-10016.6</v>
      </c>
      <c r="H8" s="122">
        <v>-171.6</v>
      </c>
      <c r="I8" s="122">
        <v>-8112.2999999999993</v>
      </c>
      <c r="J8" s="122">
        <v>-8283.9</v>
      </c>
      <c r="K8" s="122">
        <v>-282.39999999999998</v>
      </c>
      <c r="L8" s="122">
        <v>-6505.8</v>
      </c>
      <c r="M8" s="122">
        <v>-6788.2</v>
      </c>
      <c r="N8" s="122">
        <v>-299.39999999999998</v>
      </c>
      <c r="O8" s="122">
        <v>-6356.3</v>
      </c>
      <c r="P8" s="122">
        <v>-6655.7</v>
      </c>
      <c r="Q8" s="122">
        <v>-913.9</v>
      </c>
      <c r="R8" s="122">
        <v>-4562.7</v>
      </c>
      <c r="S8" s="122">
        <v>-5476.5999999999995</v>
      </c>
      <c r="T8" s="122">
        <v>-3170.1</v>
      </c>
      <c r="U8" s="122">
        <v>-13222.4</v>
      </c>
      <c r="V8" s="122">
        <v>-16392.5</v>
      </c>
      <c r="W8" s="122">
        <v>-3803.1</v>
      </c>
      <c r="X8" s="122">
        <v>-15954.7</v>
      </c>
      <c r="Y8" s="122">
        <v>-19757.8</v>
      </c>
      <c r="Z8" s="122">
        <v>-4671.6000000000004</v>
      </c>
      <c r="AA8" s="122">
        <v>-22529.3</v>
      </c>
      <c r="AB8" s="122">
        <v>-27200.9</v>
      </c>
      <c r="AC8" s="122">
        <v>-6073.1</v>
      </c>
      <c r="AD8" s="122">
        <v>-33698.1</v>
      </c>
      <c r="AE8" s="122">
        <v>-39771.199999999997</v>
      </c>
      <c r="AF8" s="122">
        <v>-7772.2</v>
      </c>
      <c r="AG8" s="122">
        <v>-69083.600000000006</v>
      </c>
      <c r="AH8" s="122">
        <v>-76855.8</v>
      </c>
      <c r="AI8" s="122">
        <v>-19561.5</v>
      </c>
      <c r="AJ8" s="122">
        <v>-105051.2</v>
      </c>
      <c r="AK8" s="122">
        <v>-124612.7</v>
      </c>
      <c r="AL8" s="122">
        <v>-41136.1</v>
      </c>
      <c r="AM8" s="122">
        <v>-105604.6</v>
      </c>
      <c r="AN8" s="122">
        <v>-146740.70000000001</v>
      </c>
    </row>
    <row r="9" spans="1:41" s="6" customFormat="1" ht="16.5" customHeight="1">
      <c r="A9" s="130" t="s">
        <v>106</v>
      </c>
      <c r="B9" s="128">
        <v>-424.7</v>
      </c>
      <c r="C9" s="128">
        <v>-2523.6999999999998</v>
      </c>
      <c r="D9" s="128">
        <v>-2948.4</v>
      </c>
      <c r="E9" s="128">
        <v>-331.2</v>
      </c>
      <c r="F9" s="128">
        <v>-2448.6999999999998</v>
      </c>
      <c r="G9" s="128">
        <v>-2779.8999999999996</v>
      </c>
      <c r="H9" s="128">
        <v>-292.8</v>
      </c>
      <c r="I9" s="128">
        <v>-1777.9</v>
      </c>
      <c r="J9" s="128">
        <v>-2070.7000000000003</v>
      </c>
      <c r="K9" s="128">
        <v>-317.5</v>
      </c>
      <c r="L9" s="128">
        <v>-1684.4</v>
      </c>
      <c r="M9" s="128">
        <v>-2001.9</v>
      </c>
      <c r="N9" s="128">
        <v>-450.5</v>
      </c>
      <c r="O9" s="128">
        <v>-2167.1999999999998</v>
      </c>
      <c r="P9" s="128">
        <v>-2617.6999999999998</v>
      </c>
      <c r="Q9" s="128">
        <v>-2175.8000000000002</v>
      </c>
      <c r="R9" s="128">
        <v>-4026.8000000000006</v>
      </c>
      <c r="S9" s="128">
        <v>-6202.6</v>
      </c>
      <c r="T9" s="128">
        <v>-4482.7</v>
      </c>
      <c r="U9" s="128">
        <v>-9684.5</v>
      </c>
      <c r="V9" s="128">
        <v>-14167.2</v>
      </c>
      <c r="W9" s="128">
        <v>-966.6</v>
      </c>
      <c r="X9" s="128">
        <v>-11819.400000000001</v>
      </c>
      <c r="Y9" s="128">
        <v>-12786</v>
      </c>
      <c r="Z9" s="128">
        <v>1215.9000000000001</v>
      </c>
      <c r="AA9" s="128">
        <v>-22442.9</v>
      </c>
      <c r="AB9" s="128">
        <v>-21227</v>
      </c>
      <c r="AC9" s="128">
        <v>-2644.3</v>
      </c>
      <c r="AD9" s="128">
        <v>-26354</v>
      </c>
      <c r="AE9" s="128">
        <v>-28998.3</v>
      </c>
      <c r="AF9" s="128">
        <v>-3002.7</v>
      </c>
      <c r="AG9" s="128">
        <v>-36311.699999999997</v>
      </c>
      <c r="AH9" s="128">
        <v>-39314.399999999994</v>
      </c>
      <c r="AI9" s="128">
        <v>-4450.6000000000004</v>
      </c>
      <c r="AJ9" s="128">
        <v>-49807.1</v>
      </c>
      <c r="AK9" s="128">
        <v>-54257.7</v>
      </c>
      <c r="AL9" s="128">
        <v>-31880.3</v>
      </c>
      <c r="AM9" s="128">
        <v>-77462.799999999988</v>
      </c>
      <c r="AN9" s="128">
        <v>-109343.09999999999</v>
      </c>
    </row>
    <row r="10" spans="1:41" ht="16.5" customHeight="1">
      <c r="A10" s="132" t="s">
        <v>107</v>
      </c>
      <c r="B10" s="122" t="s">
        <v>108</v>
      </c>
      <c r="C10" s="122">
        <v>431.2</v>
      </c>
      <c r="D10" s="122">
        <v>431.2</v>
      </c>
      <c r="E10" s="122" t="s">
        <v>108</v>
      </c>
      <c r="F10" s="122">
        <v>148.4</v>
      </c>
      <c r="G10" s="122">
        <v>148.4</v>
      </c>
      <c r="H10" s="122" t="s">
        <v>108</v>
      </c>
      <c r="I10" s="122">
        <v>74.5</v>
      </c>
      <c r="J10" s="122">
        <v>74.5</v>
      </c>
      <c r="K10" s="122" t="s">
        <v>108</v>
      </c>
      <c r="L10" s="122">
        <v>40.200000000000003</v>
      </c>
      <c r="M10" s="122">
        <v>40.200000000000003</v>
      </c>
      <c r="N10" s="122" t="s">
        <v>108</v>
      </c>
      <c r="O10" s="122">
        <v>72.5</v>
      </c>
      <c r="P10" s="122">
        <v>72.5</v>
      </c>
      <c r="Q10" s="122">
        <v>0</v>
      </c>
      <c r="R10" s="122">
        <v>98.7</v>
      </c>
      <c r="S10" s="122">
        <v>98.7</v>
      </c>
      <c r="T10" s="122">
        <v>0</v>
      </c>
      <c r="U10" s="122">
        <v>184.1</v>
      </c>
      <c r="V10" s="122">
        <v>184.1</v>
      </c>
      <c r="W10" s="122">
        <v>0</v>
      </c>
      <c r="X10" s="122">
        <v>186.8</v>
      </c>
      <c r="Y10" s="122">
        <v>186.8</v>
      </c>
      <c r="Z10" s="122">
        <v>0</v>
      </c>
      <c r="AA10" s="122">
        <v>1120.2</v>
      </c>
      <c r="AB10" s="122">
        <v>1120.2</v>
      </c>
      <c r="AC10" s="122">
        <v>0</v>
      </c>
      <c r="AD10" s="122">
        <v>1698.2</v>
      </c>
      <c r="AE10" s="122">
        <v>1698.2</v>
      </c>
      <c r="AF10" s="122">
        <v>0</v>
      </c>
      <c r="AG10" s="122">
        <v>2089.1999999999998</v>
      </c>
      <c r="AH10" s="122">
        <v>2089.1999999999998</v>
      </c>
      <c r="AI10" s="122">
        <v>0</v>
      </c>
      <c r="AJ10" s="122">
        <v>2724.7</v>
      </c>
      <c r="AK10" s="122">
        <v>2724.7</v>
      </c>
      <c r="AL10" s="122">
        <v>0</v>
      </c>
      <c r="AM10" s="122">
        <v>1252.3</v>
      </c>
      <c r="AN10" s="122">
        <v>1252.3</v>
      </c>
    </row>
    <row r="11" spans="1:41" ht="16.5" customHeight="1">
      <c r="A11" s="132" t="s">
        <v>109</v>
      </c>
      <c r="B11" s="122" t="s">
        <v>108</v>
      </c>
      <c r="C11" s="122" t="s">
        <v>108</v>
      </c>
      <c r="D11" s="122" t="s">
        <v>108</v>
      </c>
      <c r="E11" s="122" t="s">
        <v>108</v>
      </c>
      <c r="F11" s="122" t="s">
        <v>108</v>
      </c>
      <c r="G11" s="122" t="s">
        <v>108</v>
      </c>
      <c r="H11" s="122" t="s">
        <v>108</v>
      </c>
      <c r="I11" s="122" t="s">
        <v>108</v>
      </c>
      <c r="J11" s="122" t="s">
        <v>108</v>
      </c>
      <c r="K11" s="122" t="s">
        <v>108</v>
      </c>
      <c r="L11" s="122" t="s">
        <v>108</v>
      </c>
      <c r="M11" s="122" t="s">
        <v>108</v>
      </c>
      <c r="N11" s="122" t="s">
        <v>108</v>
      </c>
      <c r="O11" s="122" t="s">
        <v>108</v>
      </c>
      <c r="P11" s="122" t="s">
        <v>108</v>
      </c>
      <c r="Q11" s="122">
        <v>0</v>
      </c>
      <c r="R11" s="122">
        <v>98.7</v>
      </c>
      <c r="S11" s="122">
        <v>98.7</v>
      </c>
      <c r="T11" s="122">
        <v>0</v>
      </c>
      <c r="U11" s="122">
        <v>184.1</v>
      </c>
      <c r="V11" s="122">
        <v>184.1</v>
      </c>
      <c r="W11" s="122">
        <v>0</v>
      </c>
      <c r="X11" s="122">
        <v>186.8</v>
      </c>
      <c r="Y11" s="122">
        <v>186.8</v>
      </c>
      <c r="Z11" s="122">
        <v>0</v>
      </c>
      <c r="AA11" s="122">
        <v>1120.2</v>
      </c>
      <c r="AB11" s="122">
        <v>1120.2</v>
      </c>
      <c r="AC11" s="122">
        <v>0</v>
      </c>
      <c r="AD11" s="122">
        <v>1698.2</v>
      </c>
      <c r="AE11" s="122">
        <v>1698.2</v>
      </c>
      <c r="AF11" s="122">
        <v>0</v>
      </c>
      <c r="AG11" s="122">
        <v>2089.1999999999998</v>
      </c>
      <c r="AH11" s="122">
        <v>2089.1999999999998</v>
      </c>
      <c r="AI11" s="122">
        <v>0</v>
      </c>
      <c r="AJ11" s="122">
        <v>2724.7</v>
      </c>
      <c r="AK11" s="122">
        <v>2724.7</v>
      </c>
      <c r="AL11" s="122">
        <v>0</v>
      </c>
      <c r="AM11" s="122">
        <v>1252.3</v>
      </c>
      <c r="AN11" s="122">
        <v>1252.3</v>
      </c>
    </row>
    <row r="12" spans="1:41" ht="16.5" customHeight="1">
      <c r="A12" s="132" t="s">
        <v>110</v>
      </c>
      <c r="B12" s="122" t="s">
        <v>108</v>
      </c>
      <c r="C12" s="122" t="s">
        <v>108</v>
      </c>
      <c r="D12" s="122" t="s">
        <v>108</v>
      </c>
      <c r="E12" s="122" t="s">
        <v>108</v>
      </c>
      <c r="F12" s="122" t="s">
        <v>108</v>
      </c>
      <c r="G12" s="122" t="s">
        <v>108</v>
      </c>
      <c r="H12" s="122" t="s">
        <v>108</v>
      </c>
      <c r="I12" s="122" t="s">
        <v>108</v>
      </c>
      <c r="J12" s="122" t="s">
        <v>108</v>
      </c>
      <c r="K12" s="122" t="s">
        <v>108</v>
      </c>
      <c r="L12" s="122" t="s">
        <v>108</v>
      </c>
      <c r="M12" s="122" t="s">
        <v>108</v>
      </c>
      <c r="N12" s="122" t="s">
        <v>108</v>
      </c>
      <c r="O12" s="122" t="s">
        <v>108</v>
      </c>
      <c r="P12" s="122" t="s">
        <v>108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</row>
    <row r="13" spans="1:41" ht="16.5" customHeight="1">
      <c r="A13" s="132" t="s">
        <v>111</v>
      </c>
      <c r="B13" s="122">
        <v>-220.9</v>
      </c>
      <c r="C13" s="122">
        <v>-611.5</v>
      </c>
      <c r="D13" s="122">
        <v>-832.4</v>
      </c>
      <c r="E13" s="122">
        <v>-190.6</v>
      </c>
      <c r="F13" s="122">
        <v>-744.6</v>
      </c>
      <c r="G13" s="122">
        <v>-935.2</v>
      </c>
      <c r="H13" s="122">
        <v>-141.6</v>
      </c>
      <c r="I13" s="122">
        <v>-551.4</v>
      </c>
      <c r="J13" s="122">
        <v>-693</v>
      </c>
      <c r="K13" s="122">
        <v>-80.400000000000006</v>
      </c>
      <c r="L13" s="122">
        <v>-1093.8</v>
      </c>
      <c r="M13" s="122">
        <v>-1174.2</v>
      </c>
      <c r="N13" s="122">
        <v>-118.7</v>
      </c>
      <c r="O13" s="122">
        <v>-1481.1</v>
      </c>
      <c r="P13" s="122">
        <v>-1599.8</v>
      </c>
      <c r="Q13" s="122">
        <v>-1013.2</v>
      </c>
      <c r="R13" s="122">
        <v>-3248.5</v>
      </c>
      <c r="S13" s="122">
        <v>-4261.7</v>
      </c>
      <c r="T13" s="122">
        <v>-3031.1</v>
      </c>
      <c r="U13" s="122">
        <v>-8719</v>
      </c>
      <c r="V13" s="122">
        <v>-11750.1</v>
      </c>
      <c r="W13" s="122">
        <v>-219.9</v>
      </c>
      <c r="X13" s="122">
        <v>-9332.9</v>
      </c>
      <c r="Y13" s="122">
        <v>-9552.7999999999993</v>
      </c>
      <c r="Z13" s="122">
        <v>-425.5</v>
      </c>
      <c r="AA13" s="122">
        <v>-18313</v>
      </c>
      <c r="AB13" s="122">
        <v>-18738.5</v>
      </c>
      <c r="AC13" s="122">
        <v>-839.7</v>
      </c>
      <c r="AD13" s="122">
        <v>-22871.5</v>
      </c>
      <c r="AE13" s="122">
        <v>-23711.200000000001</v>
      </c>
      <c r="AF13" s="122">
        <v>-903.9</v>
      </c>
      <c r="AG13" s="122">
        <v>-25129.200000000001</v>
      </c>
      <c r="AH13" s="122">
        <v>-26033.100000000002</v>
      </c>
      <c r="AI13" s="122">
        <v>-1557.7</v>
      </c>
      <c r="AJ13" s="122">
        <v>-42211.1</v>
      </c>
      <c r="AK13" s="122">
        <v>-43768.799999999996</v>
      </c>
      <c r="AL13" s="122">
        <v>-28671.1</v>
      </c>
      <c r="AM13" s="122">
        <v>-45275.5</v>
      </c>
      <c r="AN13" s="122">
        <v>-73946.600000000006</v>
      </c>
    </row>
    <row r="14" spans="1:41" ht="16.5" customHeight="1">
      <c r="A14" s="132" t="s">
        <v>112</v>
      </c>
      <c r="B14" s="122" t="s">
        <v>108</v>
      </c>
      <c r="C14" s="122" t="s">
        <v>108</v>
      </c>
      <c r="D14" s="122" t="s">
        <v>108</v>
      </c>
      <c r="E14" s="122" t="s">
        <v>108</v>
      </c>
      <c r="F14" s="122" t="s">
        <v>108</v>
      </c>
      <c r="G14" s="122" t="s">
        <v>108</v>
      </c>
      <c r="H14" s="122" t="s">
        <v>108</v>
      </c>
      <c r="I14" s="122" t="s">
        <v>108</v>
      </c>
      <c r="J14" s="122" t="s">
        <v>108</v>
      </c>
      <c r="K14" s="122" t="s">
        <v>108</v>
      </c>
      <c r="L14" s="122" t="s">
        <v>108</v>
      </c>
      <c r="M14" s="122" t="s">
        <v>108</v>
      </c>
      <c r="N14" s="122" t="s">
        <v>108</v>
      </c>
      <c r="O14" s="122" t="s">
        <v>108</v>
      </c>
      <c r="P14" s="122" t="s">
        <v>108</v>
      </c>
      <c r="Q14" s="122">
        <v>0</v>
      </c>
      <c r="R14" s="122">
        <v>-2929.9</v>
      </c>
      <c r="S14" s="122">
        <v>-2929.9</v>
      </c>
      <c r="T14" s="122">
        <v>0</v>
      </c>
      <c r="U14" s="122">
        <v>8596.9</v>
      </c>
      <c r="V14" s="122">
        <v>8596.9</v>
      </c>
      <c r="W14" s="122">
        <v>0</v>
      </c>
      <c r="X14" s="122">
        <v>-9227.1</v>
      </c>
      <c r="Y14" s="122">
        <v>-9227.1</v>
      </c>
      <c r="Z14" s="122">
        <v>0</v>
      </c>
      <c r="AA14" s="122">
        <v>-18022.599999999999</v>
      </c>
      <c r="AB14" s="122">
        <v>-18022.599999999999</v>
      </c>
      <c r="AC14" s="122">
        <v>0</v>
      </c>
      <c r="AD14" s="122">
        <v>-22622.5</v>
      </c>
      <c r="AE14" s="122">
        <v>-22622.5</v>
      </c>
      <c r="AF14" s="122">
        <v>0</v>
      </c>
      <c r="AG14" s="122">
        <v>-24218.799999999999</v>
      </c>
      <c r="AH14" s="122">
        <v>-24218.799999999999</v>
      </c>
      <c r="AI14" s="122">
        <v>-1557.7</v>
      </c>
      <c r="AJ14" s="122">
        <v>-469.8</v>
      </c>
      <c r="AK14" s="122">
        <v>-2027.4999999999998</v>
      </c>
      <c r="AL14" s="122">
        <v>0</v>
      </c>
      <c r="AM14" s="122">
        <v>-44331.9</v>
      </c>
      <c r="AN14" s="122">
        <v>-44331.9</v>
      </c>
    </row>
    <row r="15" spans="1:41" ht="16.5" customHeight="1">
      <c r="A15" s="132" t="s">
        <v>110</v>
      </c>
      <c r="B15" s="122" t="s">
        <v>108</v>
      </c>
      <c r="C15" s="122" t="s">
        <v>108</v>
      </c>
      <c r="D15" s="122" t="s">
        <v>108</v>
      </c>
      <c r="E15" s="122" t="s">
        <v>108</v>
      </c>
      <c r="F15" s="122" t="s">
        <v>108</v>
      </c>
      <c r="G15" s="122" t="s">
        <v>108</v>
      </c>
      <c r="H15" s="122" t="s">
        <v>108</v>
      </c>
      <c r="I15" s="122" t="s">
        <v>108</v>
      </c>
      <c r="J15" s="122" t="s">
        <v>108</v>
      </c>
      <c r="K15" s="122" t="s">
        <v>108</v>
      </c>
      <c r="L15" s="122" t="s">
        <v>108</v>
      </c>
      <c r="M15" s="122" t="s">
        <v>108</v>
      </c>
      <c r="N15" s="122" t="s">
        <v>108</v>
      </c>
      <c r="O15" s="122" t="s">
        <v>108</v>
      </c>
      <c r="P15" s="122" t="s">
        <v>108</v>
      </c>
      <c r="Q15" s="122">
        <v>-1013.2</v>
      </c>
      <c r="R15" s="122">
        <v>-318.60000000000002</v>
      </c>
      <c r="S15" s="122">
        <v>-1331.8000000000002</v>
      </c>
      <c r="T15" s="122">
        <v>-3031.1</v>
      </c>
      <c r="U15" s="122">
        <v>-122.1</v>
      </c>
      <c r="V15" s="122">
        <v>-3153.2</v>
      </c>
      <c r="W15" s="122">
        <v>-219.9</v>
      </c>
      <c r="X15" s="122">
        <v>-105.8</v>
      </c>
      <c r="Y15" s="122">
        <v>-325.7</v>
      </c>
      <c r="Z15" s="122">
        <v>-425.5</v>
      </c>
      <c r="AA15" s="122">
        <v>-290.89999999999998</v>
      </c>
      <c r="AB15" s="122">
        <v>-716.4</v>
      </c>
      <c r="AC15" s="122">
        <v>-839.7</v>
      </c>
      <c r="AD15" s="122">
        <v>-249</v>
      </c>
      <c r="AE15" s="122">
        <v>-1088.7</v>
      </c>
      <c r="AF15" s="122">
        <v>-903.9</v>
      </c>
      <c r="AG15" s="122">
        <v>-910.4</v>
      </c>
      <c r="AH15" s="122">
        <v>-1814.3</v>
      </c>
      <c r="AI15" s="122">
        <v>0</v>
      </c>
      <c r="AJ15" s="122">
        <v>-41741.300000000003</v>
      </c>
      <c r="AK15" s="122">
        <v>-41741.300000000003</v>
      </c>
      <c r="AL15" s="122">
        <v>-28671.1</v>
      </c>
      <c r="AM15" s="122">
        <v>-943.6</v>
      </c>
      <c r="AN15" s="122">
        <v>-29614.699999999997</v>
      </c>
      <c r="AO15" s="133"/>
    </row>
    <row r="16" spans="1:41" ht="16.5" customHeight="1">
      <c r="A16" s="132" t="s">
        <v>113</v>
      </c>
      <c r="B16" s="122">
        <v>-203.8</v>
      </c>
      <c r="C16" s="122">
        <v>-2343.4</v>
      </c>
      <c r="D16" s="122">
        <v>-2547.1999999999998</v>
      </c>
      <c r="E16" s="122">
        <v>-140.6</v>
      </c>
      <c r="F16" s="122">
        <v>-1852.5</v>
      </c>
      <c r="G16" s="122">
        <v>-1993.1</v>
      </c>
      <c r="H16" s="122">
        <v>-151.19999999999999</v>
      </c>
      <c r="I16" s="122">
        <v>-1301</v>
      </c>
      <c r="J16" s="122">
        <v>-1452.2</v>
      </c>
      <c r="K16" s="122">
        <v>-237.1</v>
      </c>
      <c r="L16" s="122">
        <v>-630.79999999999995</v>
      </c>
      <c r="M16" s="122">
        <v>-867.9</v>
      </c>
      <c r="N16" s="122">
        <v>-331.8</v>
      </c>
      <c r="O16" s="122">
        <v>-758.6</v>
      </c>
      <c r="P16" s="122">
        <v>-1090.4000000000001</v>
      </c>
      <c r="Q16" s="122">
        <v>-1162.5999999999999</v>
      </c>
      <c r="R16" s="122">
        <v>-877</v>
      </c>
      <c r="S16" s="122">
        <v>-2039.6000000000001</v>
      </c>
      <c r="T16" s="122">
        <v>-1451.6</v>
      </c>
      <c r="U16" s="122">
        <v>-1149.5999999999999</v>
      </c>
      <c r="V16" s="122">
        <v>-2601.1999999999998</v>
      </c>
      <c r="W16" s="122">
        <v>-746.7</v>
      </c>
      <c r="X16" s="122">
        <v>-2673.3</v>
      </c>
      <c r="Y16" s="122">
        <v>-3420</v>
      </c>
      <c r="Z16" s="122">
        <v>-790.4</v>
      </c>
      <c r="AA16" s="122">
        <v>-5260.6</v>
      </c>
      <c r="AB16" s="122">
        <v>-6051</v>
      </c>
      <c r="AC16" s="122">
        <v>-1804.6</v>
      </c>
      <c r="AD16" s="122">
        <v>-5180.7</v>
      </c>
      <c r="AE16" s="122">
        <v>-6985.2999999999993</v>
      </c>
      <c r="AF16" s="122">
        <v>-2098.8000000000002</v>
      </c>
      <c r="AG16" s="122">
        <v>-13271.7</v>
      </c>
      <c r="AH16" s="122">
        <v>-15370.5</v>
      </c>
      <c r="AI16" s="122">
        <v>-2892.9</v>
      </c>
      <c r="AJ16" s="122">
        <v>-10320.700000000001</v>
      </c>
      <c r="AK16" s="122">
        <v>-13213.6</v>
      </c>
      <c r="AL16" s="122">
        <v>-3209.2</v>
      </c>
      <c r="AM16" s="122">
        <v>-33439.599999999999</v>
      </c>
      <c r="AN16" s="122">
        <v>-36648.799999999996</v>
      </c>
      <c r="AO16" s="43"/>
    </row>
    <row r="17" spans="1:40" ht="16.5" customHeight="1">
      <c r="A17" s="131" t="s">
        <v>114</v>
      </c>
      <c r="B17" s="122" t="s">
        <v>108</v>
      </c>
      <c r="C17" s="122" t="s">
        <v>108</v>
      </c>
      <c r="D17" s="122" t="s">
        <v>108</v>
      </c>
      <c r="E17" s="122" t="s">
        <v>108</v>
      </c>
      <c r="F17" s="122" t="s">
        <v>108</v>
      </c>
      <c r="G17" s="122" t="s">
        <v>108</v>
      </c>
      <c r="H17" s="122" t="s">
        <v>108</v>
      </c>
      <c r="I17" s="122" t="s">
        <v>108</v>
      </c>
      <c r="J17" s="122" t="s">
        <v>108</v>
      </c>
      <c r="K17" s="122" t="s">
        <v>108</v>
      </c>
      <c r="L17" s="122" t="s">
        <v>108</v>
      </c>
      <c r="M17" s="122" t="s">
        <v>108</v>
      </c>
      <c r="N17" s="122" t="s">
        <v>108</v>
      </c>
      <c r="O17" s="122" t="s">
        <v>108</v>
      </c>
      <c r="P17" s="122" t="s">
        <v>108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</row>
    <row r="18" spans="1:40" s="6" customFormat="1" ht="16.5" customHeight="1">
      <c r="A18" s="134" t="s">
        <v>115</v>
      </c>
      <c r="B18" s="128">
        <v>-6.8</v>
      </c>
      <c r="C18" s="128">
        <v>-339.7</v>
      </c>
      <c r="D18" s="128">
        <v>-346.5</v>
      </c>
      <c r="E18" s="128">
        <v>-7.3</v>
      </c>
      <c r="F18" s="128">
        <v>-282.10000000000002</v>
      </c>
      <c r="G18" s="128">
        <v>-289.39999999999998</v>
      </c>
      <c r="H18" s="128">
        <v>-97.2</v>
      </c>
      <c r="I18" s="128">
        <v>-188.6</v>
      </c>
      <c r="J18" s="128">
        <v>-285.8</v>
      </c>
      <c r="K18" s="128">
        <v>-88.4</v>
      </c>
      <c r="L18" s="128">
        <v>-165.4</v>
      </c>
      <c r="M18" s="128">
        <v>-253.8</v>
      </c>
      <c r="N18" s="128">
        <v>-72.3</v>
      </c>
      <c r="O18" s="128">
        <v>-159.69999999999999</v>
      </c>
      <c r="P18" s="128">
        <v>-232</v>
      </c>
      <c r="Q18" s="128">
        <v>-45.7</v>
      </c>
      <c r="R18" s="128">
        <v>-194.7</v>
      </c>
      <c r="S18" s="128">
        <v>-240.39999999999998</v>
      </c>
      <c r="T18" s="128">
        <v>-6.1</v>
      </c>
      <c r="U18" s="128">
        <v>-90.1</v>
      </c>
      <c r="V18" s="128">
        <v>-96.2</v>
      </c>
      <c r="W18" s="128">
        <v>-8</v>
      </c>
      <c r="X18" s="128">
        <v>393.3</v>
      </c>
      <c r="Y18" s="128">
        <v>385.3</v>
      </c>
      <c r="Z18" s="128">
        <v>-27</v>
      </c>
      <c r="AA18" s="128">
        <v>1167.8</v>
      </c>
      <c r="AB18" s="128">
        <v>1140.8</v>
      </c>
      <c r="AC18" s="128">
        <v>-7.5</v>
      </c>
      <c r="AD18" s="128">
        <v>3622.1</v>
      </c>
      <c r="AE18" s="128">
        <v>3614.6</v>
      </c>
      <c r="AF18" s="128">
        <v>-20.399999999999999</v>
      </c>
      <c r="AG18" s="128">
        <v>7312.3</v>
      </c>
      <c r="AH18" s="128">
        <v>7291.9000000000005</v>
      </c>
      <c r="AI18" s="128">
        <v>0</v>
      </c>
      <c r="AJ18" s="128">
        <v>12680.1</v>
      </c>
      <c r="AK18" s="128">
        <v>12680.1</v>
      </c>
      <c r="AL18" s="128">
        <v>0</v>
      </c>
      <c r="AM18" s="128">
        <v>17794</v>
      </c>
      <c r="AN18" s="128">
        <v>17794</v>
      </c>
    </row>
    <row r="19" spans="1:40" s="6" customFormat="1" ht="16.5" customHeight="1">
      <c r="A19" s="127" t="s">
        <v>116</v>
      </c>
      <c r="B19" s="128">
        <v>149</v>
      </c>
      <c r="C19" s="128">
        <v>780.5</v>
      </c>
      <c r="D19" s="128">
        <v>929.5</v>
      </c>
      <c r="E19" s="128">
        <v>135.69999999999999</v>
      </c>
      <c r="F19" s="128">
        <v>3335.2</v>
      </c>
      <c r="G19" s="128">
        <v>3470.9</v>
      </c>
      <c r="H19" s="128">
        <v>146.1</v>
      </c>
      <c r="I19" s="128">
        <v>2589.6</v>
      </c>
      <c r="J19" s="128">
        <v>2735.7</v>
      </c>
      <c r="K19" s="128">
        <v>-402.2</v>
      </c>
      <c r="L19" s="128">
        <v>574.1</v>
      </c>
      <c r="M19" s="128">
        <v>171.9</v>
      </c>
      <c r="N19" s="128">
        <v>-1361</v>
      </c>
      <c r="O19" s="128">
        <v>-1194</v>
      </c>
      <c r="P19" s="128">
        <v>-2555</v>
      </c>
      <c r="Q19" s="128">
        <v>1740.1</v>
      </c>
      <c r="R19" s="128">
        <v>-3640.9999999999995</v>
      </c>
      <c r="S19" s="128">
        <v>-1900.9</v>
      </c>
      <c r="T19" s="128">
        <v>-4405.2</v>
      </c>
      <c r="U19" s="128">
        <v>-12338.1</v>
      </c>
      <c r="V19" s="128">
        <v>-16743.3</v>
      </c>
      <c r="W19" s="128">
        <v>-1780.3000000000002</v>
      </c>
      <c r="X19" s="128">
        <v>-16667</v>
      </c>
      <c r="Y19" s="128">
        <v>-18447.3</v>
      </c>
      <c r="Z19" s="128">
        <v>-4525.1000000000004</v>
      </c>
      <c r="AA19" s="128">
        <v>-25696.799999999999</v>
      </c>
      <c r="AB19" s="128">
        <v>-30221.9</v>
      </c>
      <c r="AC19" s="128">
        <v>-26651.5</v>
      </c>
      <c r="AD19" s="128">
        <v>-22593.800000000003</v>
      </c>
      <c r="AE19" s="128">
        <v>-49245.3</v>
      </c>
      <c r="AF19" s="128">
        <v>-16687.599999999999</v>
      </c>
      <c r="AG19" s="128">
        <v>-10795.300000000003</v>
      </c>
      <c r="AH19" s="128">
        <v>-27482.9</v>
      </c>
      <c r="AI19" s="128">
        <v>-75174.099999999991</v>
      </c>
      <c r="AJ19" s="128">
        <v>-63581.5</v>
      </c>
      <c r="AK19" s="128">
        <v>-138755.6</v>
      </c>
      <c r="AL19" s="128">
        <v>-2852.8999999999978</v>
      </c>
      <c r="AM19" s="128">
        <v>-16888</v>
      </c>
      <c r="AN19" s="128">
        <v>-19740.900000000001</v>
      </c>
    </row>
    <row r="20" spans="1:40" s="6" customFormat="1" ht="16.5" customHeight="1">
      <c r="A20" s="135" t="s">
        <v>117</v>
      </c>
      <c r="B20" s="128">
        <v>141.9</v>
      </c>
      <c r="C20" s="128">
        <v>192.8</v>
      </c>
      <c r="D20" s="128">
        <v>334.7</v>
      </c>
      <c r="E20" s="128">
        <v>73.400000000000006</v>
      </c>
      <c r="F20" s="128">
        <v>216.6</v>
      </c>
      <c r="G20" s="128">
        <v>290</v>
      </c>
      <c r="H20" s="128">
        <v>115.2</v>
      </c>
      <c r="I20" s="128">
        <v>149.1</v>
      </c>
      <c r="J20" s="128">
        <v>264.3</v>
      </c>
      <c r="K20" s="128">
        <v>89.7</v>
      </c>
      <c r="L20" s="128">
        <v>270.7</v>
      </c>
      <c r="M20" s="128">
        <v>360.4</v>
      </c>
      <c r="N20" s="128">
        <v>75.900000000000006</v>
      </c>
      <c r="O20" s="128">
        <v>358.2</v>
      </c>
      <c r="P20" s="128">
        <v>434.1</v>
      </c>
      <c r="Q20" s="128">
        <v>437.1</v>
      </c>
      <c r="R20" s="128">
        <v>298.7</v>
      </c>
      <c r="S20" s="128">
        <v>735.8</v>
      </c>
      <c r="T20" s="128">
        <v>2306.1999999999998</v>
      </c>
      <c r="U20" s="128">
        <v>146.6</v>
      </c>
      <c r="V20" s="128">
        <v>2452.8000000000002</v>
      </c>
      <c r="W20" s="128">
        <v>1598.1</v>
      </c>
      <c r="X20" s="128">
        <v>120.1</v>
      </c>
      <c r="Y20" s="128">
        <v>1718.1999999999998</v>
      </c>
      <c r="Z20" s="128">
        <v>13204.2</v>
      </c>
      <c r="AA20" s="128">
        <v>673.2</v>
      </c>
      <c r="AB20" s="128">
        <v>13877.4</v>
      </c>
      <c r="AC20" s="128">
        <v>2479</v>
      </c>
      <c r="AD20" s="128">
        <v>2207</v>
      </c>
      <c r="AE20" s="128">
        <v>4686</v>
      </c>
      <c r="AF20" s="128">
        <v>5458.6</v>
      </c>
      <c r="AG20" s="128">
        <v>1457.5</v>
      </c>
      <c r="AH20" s="128">
        <v>6916.1</v>
      </c>
      <c r="AI20" s="128">
        <v>10434.6</v>
      </c>
      <c r="AJ20" s="128">
        <v>4028.5</v>
      </c>
      <c r="AK20" s="128">
        <v>14463.1</v>
      </c>
      <c r="AL20" s="128">
        <v>17953.400000000001</v>
      </c>
      <c r="AM20" s="128">
        <v>11706.9</v>
      </c>
      <c r="AN20" s="128">
        <v>29660.300000000003</v>
      </c>
    </row>
    <row r="21" spans="1:40" s="6" customFormat="1" ht="16.5" customHeight="1">
      <c r="A21" s="135" t="s">
        <v>118</v>
      </c>
      <c r="B21" s="128" t="s">
        <v>108</v>
      </c>
      <c r="C21" s="128" t="s">
        <v>108</v>
      </c>
      <c r="D21" s="128" t="s">
        <v>108</v>
      </c>
      <c r="E21" s="128" t="s">
        <v>108</v>
      </c>
      <c r="F21" s="128" t="s">
        <v>108</v>
      </c>
      <c r="G21" s="128" t="s">
        <v>108</v>
      </c>
      <c r="H21" s="128" t="s">
        <v>108</v>
      </c>
      <c r="I21" s="128" t="s">
        <v>108</v>
      </c>
      <c r="J21" s="128" t="s">
        <v>108</v>
      </c>
      <c r="K21" s="128" t="s">
        <v>108</v>
      </c>
      <c r="L21" s="128" t="s">
        <v>108</v>
      </c>
      <c r="M21" s="128" t="s">
        <v>108</v>
      </c>
      <c r="N21" s="128" t="s">
        <v>108</v>
      </c>
      <c r="O21" s="128" t="s">
        <v>108</v>
      </c>
      <c r="P21" s="128" t="s">
        <v>108</v>
      </c>
      <c r="Q21" s="128">
        <v>0</v>
      </c>
      <c r="R21" s="128">
        <v>151.6</v>
      </c>
      <c r="S21" s="128">
        <v>151.6</v>
      </c>
      <c r="T21" s="128">
        <v>0</v>
      </c>
      <c r="U21" s="128">
        <v>4353.1000000000004</v>
      </c>
      <c r="V21" s="128">
        <v>4353.1000000000004</v>
      </c>
      <c r="W21" s="128">
        <v>0</v>
      </c>
      <c r="X21" s="128">
        <v>2611.8000000000002</v>
      </c>
      <c r="Y21" s="128">
        <v>2611.8000000000002</v>
      </c>
      <c r="Z21" s="128">
        <v>0</v>
      </c>
      <c r="AA21" s="128">
        <v>-1618.8</v>
      </c>
      <c r="AB21" s="128">
        <v>-1618.8</v>
      </c>
      <c r="AC21" s="128">
        <v>0</v>
      </c>
      <c r="AD21" s="128">
        <v>-435.2</v>
      </c>
      <c r="AE21" s="128">
        <v>-435.2</v>
      </c>
      <c r="AF21" s="128">
        <v>0</v>
      </c>
      <c r="AG21" s="128">
        <v>-594.9</v>
      </c>
      <c r="AH21" s="128">
        <v>-594.9</v>
      </c>
      <c r="AI21" s="128">
        <v>0</v>
      </c>
      <c r="AJ21" s="128">
        <v>36851.800000000003</v>
      </c>
      <c r="AK21" s="128">
        <v>36851.800000000003</v>
      </c>
      <c r="AL21" s="128">
        <v>0</v>
      </c>
      <c r="AM21" s="128">
        <v>-377</v>
      </c>
      <c r="AN21" s="128">
        <v>-377</v>
      </c>
    </row>
    <row r="22" spans="1:40" s="6" customFormat="1" ht="16.5" customHeight="1">
      <c r="A22" s="135" t="s">
        <v>119</v>
      </c>
      <c r="B22" s="128" t="s">
        <v>108</v>
      </c>
      <c r="C22" s="128">
        <v>498.4</v>
      </c>
      <c r="D22" s="128">
        <v>498.4</v>
      </c>
      <c r="E22" s="128" t="s">
        <v>108</v>
      </c>
      <c r="F22" s="128">
        <v>736.8</v>
      </c>
      <c r="G22" s="128">
        <v>736.8</v>
      </c>
      <c r="H22" s="128" t="s">
        <v>108</v>
      </c>
      <c r="I22" s="128">
        <v>1109.5</v>
      </c>
      <c r="J22" s="128">
        <v>1109.5</v>
      </c>
      <c r="K22" s="128">
        <v>47.6</v>
      </c>
      <c r="L22" s="128">
        <v>-246.5</v>
      </c>
      <c r="M22" s="128">
        <v>-198.9</v>
      </c>
      <c r="N22" s="128">
        <v>-2913.9</v>
      </c>
      <c r="O22" s="128">
        <v>-2105.4</v>
      </c>
      <c r="P22" s="128">
        <v>-5019.3</v>
      </c>
      <c r="Q22" s="128">
        <v>-282.60000000000002</v>
      </c>
      <c r="R22" s="128">
        <v>-4250.8999999999996</v>
      </c>
      <c r="S22" s="128">
        <v>-4533.5</v>
      </c>
      <c r="T22" s="128">
        <v>-88.3</v>
      </c>
      <c r="U22" s="128">
        <v>-14991.2</v>
      </c>
      <c r="V22" s="128">
        <v>-15079.5</v>
      </c>
      <c r="W22" s="128">
        <v>-87.4</v>
      </c>
      <c r="X22" s="128">
        <v>-16122.1</v>
      </c>
      <c r="Y22" s="128">
        <v>-16209.499999999998</v>
      </c>
      <c r="Z22" s="128">
        <v>-79.5</v>
      </c>
      <c r="AA22" s="128">
        <v>-24147</v>
      </c>
      <c r="AB22" s="128">
        <v>-24226.5</v>
      </c>
      <c r="AC22" s="128">
        <v>0</v>
      </c>
      <c r="AD22" s="128">
        <v>-28550.400000000001</v>
      </c>
      <c r="AE22" s="128">
        <v>-28550.400000000001</v>
      </c>
      <c r="AF22" s="128">
        <v>0</v>
      </c>
      <c r="AG22" s="128">
        <v>-30679.5</v>
      </c>
      <c r="AH22" s="128">
        <v>-30679.5</v>
      </c>
      <c r="AI22" s="128">
        <v>0</v>
      </c>
      <c r="AJ22" s="128">
        <v>-97559.1</v>
      </c>
      <c r="AK22" s="128">
        <v>-97559.1</v>
      </c>
      <c r="AL22" s="128">
        <v>0</v>
      </c>
      <c r="AM22" s="128">
        <v>-38176.300000000003</v>
      </c>
      <c r="AN22" s="128">
        <v>-38176.300000000003</v>
      </c>
    </row>
    <row r="23" spans="1:40" s="6" customFormat="1" ht="16.5" customHeight="1">
      <c r="A23" s="127" t="s">
        <v>120</v>
      </c>
      <c r="B23" s="128" t="s">
        <v>108</v>
      </c>
      <c r="C23" s="128">
        <v>-480</v>
      </c>
      <c r="D23" s="128">
        <v>-480</v>
      </c>
      <c r="E23" s="128" t="s">
        <v>108</v>
      </c>
      <c r="F23" s="128">
        <v>-720.3</v>
      </c>
      <c r="G23" s="128">
        <v>-720.3</v>
      </c>
      <c r="H23" s="128" t="s">
        <v>108</v>
      </c>
      <c r="I23" s="128">
        <v>-1092.0999999999999</v>
      </c>
      <c r="J23" s="128">
        <v>0</v>
      </c>
      <c r="K23" s="128" t="s">
        <v>108</v>
      </c>
      <c r="L23" s="128">
        <v>-432.2</v>
      </c>
      <c r="M23" s="128">
        <v>-432.2</v>
      </c>
      <c r="N23" s="128" t="s">
        <v>108</v>
      </c>
      <c r="O23" s="128">
        <v>-1255.7</v>
      </c>
      <c r="P23" s="128">
        <v>0</v>
      </c>
      <c r="Q23" s="128">
        <v>0</v>
      </c>
      <c r="R23" s="128">
        <v>-4097.2999999999993</v>
      </c>
      <c r="S23" s="128">
        <v>-4097.2999999999993</v>
      </c>
      <c r="T23" s="128">
        <v>0</v>
      </c>
      <c r="U23" s="128">
        <v>-14888.8</v>
      </c>
      <c r="V23" s="128">
        <v>-14888.8</v>
      </c>
      <c r="W23" s="128">
        <v>0</v>
      </c>
      <c r="X23" s="128">
        <v>-16094.6</v>
      </c>
      <c r="Y23" s="128">
        <v>-16094.6</v>
      </c>
      <c r="Z23" s="128">
        <v>0</v>
      </c>
      <c r="AA23" s="128">
        <v>-24096</v>
      </c>
      <c r="AB23" s="128">
        <v>-24096</v>
      </c>
      <c r="AC23" s="128">
        <v>0</v>
      </c>
      <c r="AD23" s="128">
        <v>-28595.599999999999</v>
      </c>
      <c r="AE23" s="128">
        <v>-28595.599999999999</v>
      </c>
      <c r="AF23" s="128">
        <v>0</v>
      </c>
      <c r="AG23" s="128">
        <v>-30679.5</v>
      </c>
      <c r="AH23" s="128">
        <v>-30679.5</v>
      </c>
      <c r="AI23" s="128">
        <v>0</v>
      </c>
      <c r="AJ23" s="128">
        <v>-97559.1</v>
      </c>
      <c r="AK23" s="128">
        <v>-97559.1</v>
      </c>
      <c r="AL23" s="128">
        <v>0</v>
      </c>
      <c r="AM23" s="128">
        <v>-38176.300000000003</v>
      </c>
      <c r="AN23" s="128">
        <v>-38176.300000000003</v>
      </c>
    </row>
    <row r="24" spans="1:40" ht="16.5" customHeight="1">
      <c r="A24" s="132" t="s">
        <v>121</v>
      </c>
      <c r="B24" s="122">
        <v>0</v>
      </c>
      <c r="C24" s="122" t="s">
        <v>108</v>
      </c>
      <c r="D24" s="122" t="s">
        <v>108</v>
      </c>
      <c r="E24" s="122" t="s">
        <v>108</v>
      </c>
      <c r="F24" s="122" t="s">
        <v>108</v>
      </c>
      <c r="G24" s="122" t="s">
        <v>108</v>
      </c>
      <c r="H24" s="122" t="s">
        <v>108</v>
      </c>
      <c r="I24" s="122" t="s">
        <v>108</v>
      </c>
      <c r="J24" s="122" t="s">
        <v>108</v>
      </c>
      <c r="K24" s="122" t="s">
        <v>108</v>
      </c>
      <c r="L24" s="122" t="s">
        <v>108</v>
      </c>
      <c r="M24" s="122" t="s">
        <v>108</v>
      </c>
      <c r="N24" s="122" t="s">
        <v>108</v>
      </c>
      <c r="O24" s="122" t="s">
        <v>108</v>
      </c>
      <c r="P24" s="122" t="s">
        <v>108</v>
      </c>
      <c r="Q24" s="122">
        <v>0</v>
      </c>
      <c r="R24" s="122">
        <v>-4502.3999999999996</v>
      </c>
      <c r="S24" s="122">
        <v>-4502.3999999999996</v>
      </c>
      <c r="T24" s="122">
        <v>0</v>
      </c>
      <c r="U24" s="122">
        <v>-15124</v>
      </c>
      <c r="V24" s="122">
        <v>-15124</v>
      </c>
      <c r="W24" s="122">
        <v>0</v>
      </c>
      <c r="X24" s="122">
        <v>-17433</v>
      </c>
      <c r="Y24" s="122">
        <v>-17433</v>
      </c>
      <c r="Z24" s="122">
        <v>0</v>
      </c>
      <c r="AA24" s="122">
        <v>-25343.599999999999</v>
      </c>
      <c r="AB24" s="122">
        <v>-25343.599999999999</v>
      </c>
      <c r="AC24" s="122">
        <v>0</v>
      </c>
      <c r="AD24" s="122">
        <v>-32320</v>
      </c>
      <c r="AE24" s="122">
        <v>-32320</v>
      </c>
      <c r="AF24" s="122">
        <v>0</v>
      </c>
      <c r="AG24" s="122">
        <v>-33018.400000000001</v>
      </c>
      <c r="AH24" s="122">
        <v>-33018.400000000001</v>
      </c>
      <c r="AI24" s="122">
        <v>0</v>
      </c>
      <c r="AJ24" s="122">
        <v>-104915.4</v>
      </c>
      <c r="AK24" s="122">
        <v>-104915.4</v>
      </c>
      <c r="AL24" s="122">
        <v>0</v>
      </c>
      <c r="AM24" s="122">
        <v>-47707.1</v>
      </c>
      <c r="AN24" s="122">
        <v>-47707.1</v>
      </c>
    </row>
    <row r="25" spans="1:40" ht="16.5" customHeight="1">
      <c r="A25" s="132" t="s">
        <v>122</v>
      </c>
      <c r="B25" s="122" t="s">
        <v>108</v>
      </c>
      <c r="C25" s="122" t="s">
        <v>108</v>
      </c>
      <c r="D25" s="122" t="s">
        <v>108</v>
      </c>
      <c r="E25" s="122" t="s">
        <v>108</v>
      </c>
      <c r="F25" s="122" t="s">
        <v>108</v>
      </c>
      <c r="G25" s="122" t="s">
        <v>108</v>
      </c>
      <c r="H25" s="122" t="s">
        <v>108</v>
      </c>
      <c r="I25" s="122" t="s">
        <v>108</v>
      </c>
      <c r="J25" s="122" t="s">
        <v>108</v>
      </c>
      <c r="K25" s="122" t="s">
        <v>108</v>
      </c>
      <c r="L25" s="122" t="s">
        <v>108</v>
      </c>
      <c r="M25" s="122" t="s">
        <v>108</v>
      </c>
      <c r="N25" s="122" t="s">
        <v>108</v>
      </c>
      <c r="O25" s="122" t="s">
        <v>108</v>
      </c>
      <c r="P25" s="122" t="s">
        <v>108</v>
      </c>
      <c r="Q25" s="122">
        <v>0</v>
      </c>
      <c r="R25" s="122">
        <v>405.1</v>
      </c>
      <c r="S25" s="122">
        <v>405.1</v>
      </c>
      <c r="T25" s="122">
        <v>0</v>
      </c>
      <c r="U25" s="122">
        <v>235.2</v>
      </c>
      <c r="V25" s="122">
        <v>235.2</v>
      </c>
      <c r="W25" s="122">
        <v>0</v>
      </c>
      <c r="X25" s="122">
        <v>1338.4</v>
      </c>
      <c r="Y25" s="122">
        <v>1338.4</v>
      </c>
      <c r="Z25" s="122">
        <v>0</v>
      </c>
      <c r="AA25" s="122">
        <v>1247.5999999999999</v>
      </c>
      <c r="AB25" s="122">
        <v>1247.5999999999999</v>
      </c>
      <c r="AC25" s="122">
        <v>0</v>
      </c>
      <c r="AD25" s="122">
        <v>3724.4</v>
      </c>
      <c r="AE25" s="122">
        <v>3724.4</v>
      </c>
      <c r="AF25" s="122">
        <v>0</v>
      </c>
      <c r="AG25" s="122">
        <v>2338.9</v>
      </c>
      <c r="AH25" s="122">
        <v>2338.9</v>
      </c>
      <c r="AI25" s="122">
        <v>0</v>
      </c>
      <c r="AJ25" s="122">
        <v>7356.3</v>
      </c>
      <c r="AK25" s="122">
        <v>7356.3</v>
      </c>
      <c r="AL25" s="122">
        <v>0</v>
      </c>
      <c r="AM25" s="122">
        <v>9530.7999999999993</v>
      </c>
      <c r="AN25" s="122">
        <v>9530.7999999999993</v>
      </c>
    </row>
    <row r="26" spans="1:40" ht="16.5" customHeight="1">
      <c r="A26" s="132" t="s">
        <v>123</v>
      </c>
      <c r="B26" s="122" t="s">
        <v>108</v>
      </c>
      <c r="C26" s="122">
        <v>-18.399999999999999</v>
      </c>
      <c r="D26" s="122">
        <v>-18.399999999999999</v>
      </c>
      <c r="E26" s="122" t="s">
        <v>108</v>
      </c>
      <c r="F26" s="122">
        <v>-16.5</v>
      </c>
      <c r="G26" s="122">
        <v>-16.5</v>
      </c>
      <c r="H26" s="122">
        <v>0</v>
      </c>
      <c r="I26" s="122">
        <v>-17.399999999999999</v>
      </c>
      <c r="J26" s="122">
        <v>-17.399999999999999</v>
      </c>
      <c r="K26" s="122">
        <v>-47.6</v>
      </c>
      <c r="L26" s="122">
        <v>-185.7</v>
      </c>
      <c r="M26" s="122">
        <v>-233.3</v>
      </c>
      <c r="N26" s="122">
        <v>-2913.9</v>
      </c>
      <c r="O26" s="122">
        <v>-849.7</v>
      </c>
      <c r="P26" s="122">
        <v>-3763.6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22">
        <v>0</v>
      </c>
      <c r="AC26" s="122">
        <v>0</v>
      </c>
      <c r="AD26" s="122">
        <v>0</v>
      </c>
      <c r="AE26" s="122">
        <v>0</v>
      </c>
      <c r="AF26" s="122">
        <v>0</v>
      </c>
      <c r="AG26" s="122">
        <v>0</v>
      </c>
      <c r="AH26" s="122">
        <v>0</v>
      </c>
      <c r="AI26" s="122">
        <v>0</v>
      </c>
      <c r="AJ26" s="122">
        <v>0</v>
      </c>
      <c r="AK26" s="122">
        <v>0</v>
      </c>
      <c r="AL26" s="122">
        <v>0</v>
      </c>
      <c r="AM26" s="122">
        <v>0</v>
      </c>
      <c r="AN26" s="122">
        <v>0</v>
      </c>
    </row>
    <row r="27" spans="1:40" s="6" customFormat="1" ht="16.5" customHeight="1">
      <c r="A27" s="127" t="s">
        <v>124</v>
      </c>
      <c r="B27" s="128" t="s">
        <v>108</v>
      </c>
      <c r="C27" s="128" t="s">
        <v>108</v>
      </c>
      <c r="D27" s="128" t="s">
        <v>108</v>
      </c>
      <c r="E27" s="128" t="s">
        <v>108</v>
      </c>
      <c r="F27" s="128" t="s">
        <v>108</v>
      </c>
      <c r="G27" s="128" t="s">
        <v>108</v>
      </c>
      <c r="H27" s="128" t="s">
        <v>108</v>
      </c>
      <c r="I27" s="128" t="s">
        <v>108</v>
      </c>
      <c r="J27" s="128" t="s">
        <v>108</v>
      </c>
      <c r="K27" s="128" t="s">
        <v>108</v>
      </c>
      <c r="L27" s="128" t="s">
        <v>108</v>
      </c>
      <c r="M27" s="128" t="s">
        <v>108</v>
      </c>
      <c r="N27" s="128" t="s">
        <v>108</v>
      </c>
      <c r="O27" s="128" t="s">
        <v>108</v>
      </c>
      <c r="P27" s="128" t="s">
        <v>108</v>
      </c>
      <c r="Q27" s="128">
        <v>-282.60000000000002</v>
      </c>
      <c r="R27" s="128">
        <v>-153.6</v>
      </c>
      <c r="S27" s="128">
        <v>-436.20000000000005</v>
      </c>
      <c r="T27" s="128">
        <v>-88.3</v>
      </c>
      <c r="U27" s="128">
        <v>-102.4</v>
      </c>
      <c r="V27" s="128">
        <v>-190.7</v>
      </c>
      <c r="W27" s="128">
        <v>-87.4</v>
      </c>
      <c r="X27" s="128">
        <v>-27.5</v>
      </c>
      <c r="Y27" s="128">
        <v>-114.9</v>
      </c>
      <c r="Z27" s="128">
        <v>-79.5</v>
      </c>
      <c r="AA27" s="128">
        <v>-51</v>
      </c>
      <c r="AB27" s="128">
        <v>-130.5</v>
      </c>
      <c r="AC27" s="128">
        <v>0</v>
      </c>
      <c r="AD27" s="128">
        <v>45.2</v>
      </c>
      <c r="AE27" s="128">
        <v>45.2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</row>
    <row r="28" spans="1:40" s="6" customFormat="1" ht="16.5" customHeight="1">
      <c r="A28" s="135" t="s">
        <v>125</v>
      </c>
      <c r="B28" s="128">
        <v>7.1</v>
      </c>
      <c r="C28" s="128">
        <v>89.3</v>
      </c>
      <c r="D28" s="128">
        <v>96.4</v>
      </c>
      <c r="E28" s="128">
        <v>62.3</v>
      </c>
      <c r="F28" s="128">
        <v>2381.8000000000002</v>
      </c>
      <c r="G28" s="128">
        <v>62.3</v>
      </c>
      <c r="H28" s="128">
        <v>30.9</v>
      </c>
      <c r="I28" s="128">
        <v>1331</v>
      </c>
      <c r="J28" s="128">
        <v>1361.9</v>
      </c>
      <c r="K28" s="128">
        <v>-539.5</v>
      </c>
      <c r="L28" s="128">
        <v>549.9</v>
      </c>
      <c r="M28" s="128">
        <v>10.4</v>
      </c>
      <c r="N28" s="128">
        <v>1477</v>
      </c>
      <c r="O28" s="128">
        <v>553.20000000000005</v>
      </c>
      <c r="P28" s="128">
        <v>2030.2000000000003</v>
      </c>
      <c r="Q28" s="128">
        <v>1585.6</v>
      </c>
      <c r="R28" s="128">
        <v>159.6</v>
      </c>
      <c r="S28" s="128">
        <v>1745.1999999999998</v>
      </c>
      <c r="T28" s="128">
        <v>-6623.1</v>
      </c>
      <c r="U28" s="128">
        <v>-1846.6</v>
      </c>
      <c r="V28" s="128">
        <v>-8469.7000000000007</v>
      </c>
      <c r="W28" s="128">
        <v>-3291</v>
      </c>
      <c r="X28" s="128">
        <v>-3276.8</v>
      </c>
      <c r="Y28" s="128">
        <v>-6567.8</v>
      </c>
      <c r="Z28" s="128">
        <v>-17649.8</v>
      </c>
      <c r="AA28" s="128">
        <v>-604.20000000000005</v>
      </c>
      <c r="AB28" s="128">
        <v>-18254</v>
      </c>
      <c r="AC28" s="128">
        <v>-29130.5</v>
      </c>
      <c r="AD28" s="128">
        <v>4184.8</v>
      </c>
      <c r="AE28" s="128">
        <v>-24945.7</v>
      </c>
      <c r="AF28" s="128">
        <v>-22146.2</v>
      </c>
      <c r="AG28" s="128">
        <v>19021.599999999999</v>
      </c>
      <c r="AH28" s="128">
        <v>-3124.6000000000022</v>
      </c>
      <c r="AI28" s="128">
        <v>-85608.7</v>
      </c>
      <c r="AJ28" s="128">
        <v>-6902.7</v>
      </c>
      <c r="AK28" s="128">
        <v>-92511.4</v>
      </c>
      <c r="AL28" s="128">
        <v>-20806.3</v>
      </c>
      <c r="AM28" s="128">
        <v>9958.4</v>
      </c>
      <c r="AN28" s="128">
        <v>-10847.9</v>
      </c>
    </row>
    <row r="29" spans="1:40" s="6" customFormat="1" ht="16.5" customHeight="1">
      <c r="A29" s="135" t="s">
        <v>126</v>
      </c>
      <c r="B29" s="128">
        <v>10216.200000000001</v>
      </c>
      <c r="C29" s="128">
        <v>-13285.100000000002</v>
      </c>
      <c r="D29" s="128">
        <v>-3068.9</v>
      </c>
      <c r="E29" s="128">
        <v>7574.9</v>
      </c>
      <c r="F29" s="128">
        <v>-8983.5</v>
      </c>
      <c r="G29" s="128">
        <v>-1408.6</v>
      </c>
      <c r="H29" s="128">
        <v>6785.7</v>
      </c>
      <c r="I29" s="128">
        <v>-7187.9</v>
      </c>
      <c r="J29" s="128">
        <v>-402.20000000000027</v>
      </c>
      <c r="K29" s="128">
        <v>7750.1000000000013</v>
      </c>
      <c r="L29" s="128">
        <v>-7534.1</v>
      </c>
      <c r="M29" s="128">
        <v>216.00000000000009</v>
      </c>
      <c r="N29" s="128">
        <v>9040.4000000000015</v>
      </c>
      <c r="O29" s="128">
        <v>-9380</v>
      </c>
      <c r="P29" s="128">
        <v>-339.59999999999854</v>
      </c>
      <c r="Q29" s="128">
        <v>6973.1</v>
      </c>
      <c r="R29" s="128">
        <v>-11873.1</v>
      </c>
      <c r="S29" s="128">
        <v>-4900</v>
      </c>
      <c r="T29" s="128">
        <v>16144.5</v>
      </c>
      <c r="U29" s="128">
        <v>-33183.1</v>
      </c>
      <c r="V29" s="128">
        <v>-17038.600000000002</v>
      </c>
      <c r="W29" s="128">
        <v>21877.400000000005</v>
      </c>
      <c r="X29" s="128">
        <v>-41290.400000000009</v>
      </c>
      <c r="Y29" s="128">
        <v>-19412.999999999996</v>
      </c>
      <c r="Z29" s="128">
        <v>47009.000000000007</v>
      </c>
      <c r="AA29" s="128">
        <v>-66546.8</v>
      </c>
      <c r="AB29" s="128">
        <v>-19537.8</v>
      </c>
      <c r="AC29" s="128">
        <v>71250.099999999991</v>
      </c>
      <c r="AD29" s="128">
        <v>-75764.200000000012</v>
      </c>
      <c r="AE29" s="128">
        <v>-4514.0999999999985</v>
      </c>
      <c r="AF29" s="128">
        <v>89373.6</v>
      </c>
      <c r="AG29" s="128">
        <v>-104201.1</v>
      </c>
      <c r="AH29" s="128">
        <v>-14827.5</v>
      </c>
      <c r="AI29" s="128">
        <v>102198.59999999999</v>
      </c>
      <c r="AJ29" s="128">
        <v>-201531.4</v>
      </c>
      <c r="AK29" s="128">
        <v>-99332.800000000017</v>
      </c>
      <c r="AL29" s="128">
        <v>137909.5</v>
      </c>
      <c r="AM29" s="128">
        <v>-177139.09999999998</v>
      </c>
      <c r="AN29" s="128">
        <v>-39229.599999999977</v>
      </c>
    </row>
    <row r="30" spans="1:40" s="6" customFormat="1" ht="16.5" customHeight="1">
      <c r="A30" s="136" t="s">
        <v>127</v>
      </c>
      <c r="B30" s="128">
        <v>0</v>
      </c>
      <c r="C30" s="128">
        <v>0</v>
      </c>
      <c r="D30" s="128">
        <v>48.1</v>
      </c>
      <c r="E30" s="128">
        <v>0</v>
      </c>
      <c r="F30" s="128">
        <v>0</v>
      </c>
      <c r="G30" s="128">
        <v>10.3</v>
      </c>
      <c r="H30" s="128">
        <v>0</v>
      </c>
      <c r="I30" s="128">
        <v>0</v>
      </c>
      <c r="J30" s="128">
        <v>100.9</v>
      </c>
      <c r="K30" s="128">
        <v>0</v>
      </c>
      <c r="L30" s="128">
        <v>0</v>
      </c>
      <c r="M30" s="128">
        <v>138.9</v>
      </c>
      <c r="N30" s="128">
        <v>0</v>
      </c>
      <c r="O30" s="128">
        <v>0</v>
      </c>
      <c r="P30" s="128">
        <v>-9.5</v>
      </c>
      <c r="Q30" s="128">
        <v>0</v>
      </c>
      <c r="R30" s="128">
        <v>0</v>
      </c>
      <c r="S30" s="128">
        <v>800.9</v>
      </c>
      <c r="T30" s="128">
        <v>0</v>
      </c>
      <c r="U30" s="128">
        <v>0</v>
      </c>
      <c r="V30" s="128">
        <v>-926.2</v>
      </c>
      <c r="W30" s="128">
        <v>0</v>
      </c>
      <c r="X30" s="128">
        <v>0</v>
      </c>
      <c r="Y30" s="128">
        <v>-1382</v>
      </c>
      <c r="Z30" s="128">
        <v>0</v>
      </c>
      <c r="AA30" s="128">
        <v>0</v>
      </c>
      <c r="AB30" s="128">
        <v>-3455.7</v>
      </c>
      <c r="AC30" s="128">
        <v>0</v>
      </c>
      <c r="AD30" s="128">
        <v>0</v>
      </c>
      <c r="AE30" s="128">
        <v>-1247.8</v>
      </c>
      <c r="AF30" s="128">
        <v>0</v>
      </c>
      <c r="AG30" s="128">
        <v>0</v>
      </c>
      <c r="AH30" s="128">
        <v>-969.1</v>
      </c>
      <c r="AI30" s="128">
        <v>0</v>
      </c>
      <c r="AJ30" s="128">
        <v>0</v>
      </c>
      <c r="AK30" s="128">
        <v>-2072.1</v>
      </c>
      <c r="AL30" s="128">
        <v>0</v>
      </c>
      <c r="AM30" s="128">
        <v>-2507.1999999999998</v>
      </c>
      <c r="AN30" s="128">
        <v>-2507.1999999999998</v>
      </c>
    </row>
    <row r="31" spans="1:40" s="6" customFormat="1" ht="16.5" customHeight="1">
      <c r="A31" s="134" t="s">
        <v>128</v>
      </c>
      <c r="B31" s="128">
        <v>10216.200000000001</v>
      </c>
      <c r="C31" s="128">
        <v>-13285.100000000002</v>
      </c>
      <c r="D31" s="128">
        <v>-3020.8</v>
      </c>
      <c r="E31" s="128">
        <v>7574.9</v>
      </c>
      <c r="F31" s="128">
        <v>-8983.5</v>
      </c>
      <c r="G31" s="128">
        <v>-1398.3</v>
      </c>
      <c r="H31" s="128">
        <v>6785.7</v>
      </c>
      <c r="I31" s="128">
        <v>-7187.9</v>
      </c>
      <c r="J31" s="128">
        <v>-301.3000000000003</v>
      </c>
      <c r="K31" s="128">
        <v>7750.1000000000013</v>
      </c>
      <c r="L31" s="128">
        <v>-7534.1</v>
      </c>
      <c r="M31" s="128">
        <v>354.90000000000009</v>
      </c>
      <c r="N31" s="128">
        <v>9040.4000000000015</v>
      </c>
      <c r="O31" s="128">
        <v>-9380</v>
      </c>
      <c r="P31" s="128">
        <v>-349.09999999999854</v>
      </c>
      <c r="Q31" s="128">
        <v>6973.1</v>
      </c>
      <c r="R31" s="128">
        <v>-11873.1</v>
      </c>
      <c r="S31" s="128">
        <v>-4099.1000000000004</v>
      </c>
      <c r="T31" s="128">
        <v>16144.5</v>
      </c>
      <c r="U31" s="128">
        <v>-33183.1</v>
      </c>
      <c r="V31" s="128">
        <v>-17964.800000000003</v>
      </c>
      <c r="W31" s="128">
        <v>21877.400000000005</v>
      </c>
      <c r="X31" s="128">
        <v>-41290.400000000009</v>
      </c>
      <c r="Y31" s="128">
        <v>-20794.999999999996</v>
      </c>
      <c r="Z31" s="128">
        <v>47009.000000000007</v>
      </c>
      <c r="AA31" s="128">
        <v>-66546.8</v>
      </c>
      <c r="AB31" s="128">
        <v>-22993.5</v>
      </c>
      <c r="AC31" s="128">
        <v>71250.099999999991</v>
      </c>
      <c r="AD31" s="128">
        <v>-75764.200000000012</v>
      </c>
      <c r="AE31" s="128">
        <v>-5761.8999999999987</v>
      </c>
      <c r="AF31" s="128">
        <v>89373.6</v>
      </c>
      <c r="AG31" s="128">
        <v>-104201.1</v>
      </c>
      <c r="AH31" s="128">
        <v>-15796.6</v>
      </c>
      <c r="AI31" s="128">
        <v>102198.59999999999</v>
      </c>
      <c r="AJ31" s="128">
        <v>-201531.4</v>
      </c>
      <c r="AK31" s="128">
        <v>-101404.90000000002</v>
      </c>
      <c r="AL31" s="128">
        <v>137909.5</v>
      </c>
      <c r="AM31" s="128">
        <v>-179646.3</v>
      </c>
      <c r="AN31" s="128">
        <v>-41736.799999999988</v>
      </c>
    </row>
    <row r="32" spans="1:40" s="6" customFormat="1" ht="16.5" customHeight="1">
      <c r="A32" s="134" t="s">
        <v>129</v>
      </c>
      <c r="B32" s="137">
        <v>0</v>
      </c>
      <c r="C32" s="137">
        <v>0</v>
      </c>
      <c r="D32" s="137">
        <v>3020.8</v>
      </c>
      <c r="E32" s="137">
        <v>0</v>
      </c>
      <c r="F32" s="137">
        <v>0</v>
      </c>
      <c r="G32" s="137">
        <v>1398.3</v>
      </c>
      <c r="H32" s="137">
        <v>0</v>
      </c>
      <c r="I32" s="137">
        <v>0</v>
      </c>
      <c r="J32" s="137">
        <v>301.3</v>
      </c>
      <c r="K32" s="137">
        <v>0</v>
      </c>
      <c r="L32" s="137">
        <v>0</v>
      </c>
      <c r="M32" s="137">
        <v>-354.9</v>
      </c>
      <c r="N32" s="137">
        <v>0</v>
      </c>
      <c r="O32" s="137">
        <v>0</v>
      </c>
      <c r="P32" s="137">
        <v>-349.1</v>
      </c>
      <c r="Q32" s="137">
        <v>0</v>
      </c>
      <c r="R32" s="137">
        <v>0</v>
      </c>
      <c r="S32" s="137">
        <v>4099.0999999999995</v>
      </c>
      <c r="T32" s="137">
        <v>0</v>
      </c>
      <c r="U32" s="137">
        <v>0</v>
      </c>
      <c r="V32" s="137">
        <v>17964.8</v>
      </c>
      <c r="W32" s="137">
        <v>0</v>
      </c>
      <c r="X32" s="137">
        <v>0</v>
      </c>
      <c r="Y32" s="137">
        <v>20794.999999999996</v>
      </c>
      <c r="Z32" s="137">
        <v>0</v>
      </c>
      <c r="AA32" s="137">
        <v>0</v>
      </c>
      <c r="AB32" s="137">
        <v>22993.5</v>
      </c>
      <c r="AC32" s="137">
        <v>0</v>
      </c>
      <c r="AD32" s="137">
        <v>0</v>
      </c>
      <c r="AE32" s="137">
        <v>5761.8999999999978</v>
      </c>
      <c r="AF32" s="137">
        <v>0</v>
      </c>
      <c r="AG32" s="137">
        <v>0</v>
      </c>
      <c r="AH32" s="137">
        <v>15796.6</v>
      </c>
      <c r="AI32" s="137">
        <v>0</v>
      </c>
      <c r="AJ32" s="137">
        <v>0</v>
      </c>
      <c r="AK32" s="137">
        <v>101404.9</v>
      </c>
      <c r="AL32" s="137">
        <v>0</v>
      </c>
      <c r="AM32" s="137">
        <v>0</v>
      </c>
      <c r="AN32" s="137">
        <v>41736.799999999996</v>
      </c>
    </row>
    <row r="33" spans="1:40" s="6" customFormat="1" ht="16.5" customHeight="1">
      <c r="A33" s="127" t="s">
        <v>130</v>
      </c>
      <c r="B33" s="137" t="s">
        <v>108</v>
      </c>
      <c r="C33" s="137" t="s">
        <v>108</v>
      </c>
      <c r="D33" s="137" t="s">
        <v>108</v>
      </c>
      <c r="E33" s="137" t="s">
        <v>108</v>
      </c>
      <c r="F33" s="137" t="s">
        <v>108</v>
      </c>
      <c r="G33" s="137" t="s">
        <v>108</v>
      </c>
      <c r="H33" s="137" t="s">
        <v>108</v>
      </c>
      <c r="I33" s="137" t="s">
        <v>108</v>
      </c>
      <c r="J33" s="137" t="s">
        <v>108</v>
      </c>
      <c r="K33" s="137" t="s">
        <v>108</v>
      </c>
      <c r="L33" s="137" t="s">
        <v>108</v>
      </c>
      <c r="M33" s="137" t="s">
        <v>108</v>
      </c>
      <c r="N33" s="137" t="s">
        <v>108</v>
      </c>
      <c r="O33" s="137" t="s">
        <v>108</v>
      </c>
      <c r="P33" s="137" t="s">
        <v>108</v>
      </c>
      <c r="Q33" s="137" t="s">
        <v>108</v>
      </c>
      <c r="R33" s="137" t="s">
        <v>108</v>
      </c>
      <c r="S33" s="137">
        <v>149.9</v>
      </c>
      <c r="T33" s="137">
        <v>0</v>
      </c>
      <c r="U33" s="137">
        <v>0</v>
      </c>
      <c r="V33" s="137">
        <v>5804</v>
      </c>
      <c r="W33" s="137" t="s">
        <v>108</v>
      </c>
      <c r="X33" s="137">
        <v>0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37">
        <v>0</v>
      </c>
      <c r="AK33" s="137">
        <v>0</v>
      </c>
      <c r="AL33" s="137">
        <v>0</v>
      </c>
      <c r="AM33" s="137">
        <v>0</v>
      </c>
      <c r="AN33" s="137">
        <v>0</v>
      </c>
    </row>
    <row r="34" spans="1:40" s="6" customFormat="1" ht="16.5" customHeight="1">
      <c r="A34" s="127" t="s">
        <v>131</v>
      </c>
      <c r="B34" s="137" t="s">
        <v>108</v>
      </c>
      <c r="C34" s="137" t="s">
        <v>108</v>
      </c>
      <c r="D34" s="137" t="s">
        <v>108</v>
      </c>
      <c r="E34" s="137" t="s">
        <v>108</v>
      </c>
      <c r="F34" s="137" t="s">
        <v>108</v>
      </c>
      <c r="G34" s="137" t="s">
        <v>108</v>
      </c>
      <c r="H34" s="137" t="s">
        <v>108</v>
      </c>
      <c r="I34" s="137" t="s">
        <v>108</v>
      </c>
      <c r="J34" s="137" t="s">
        <v>108</v>
      </c>
      <c r="K34" s="137" t="s">
        <v>108</v>
      </c>
      <c r="L34" s="137" t="s">
        <v>108</v>
      </c>
      <c r="M34" s="137" t="s">
        <v>108</v>
      </c>
      <c r="N34" s="137" t="s">
        <v>108</v>
      </c>
      <c r="O34" s="137" t="s">
        <v>108</v>
      </c>
      <c r="P34" s="137" t="s">
        <v>108</v>
      </c>
      <c r="Q34" s="137" t="s">
        <v>108</v>
      </c>
      <c r="R34" s="137" t="s">
        <v>108</v>
      </c>
      <c r="S34" s="137">
        <v>4278.3999999999996</v>
      </c>
      <c r="T34" s="137">
        <v>0</v>
      </c>
      <c r="U34" s="137">
        <v>0</v>
      </c>
      <c r="V34" s="137">
        <v>11820</v>
      </c>
      <c r="W34" s="137" t="s">
        <v>108</v>
      </c>
      <c r="X34" s="137" t="s">
        <v>108</v>
      </c>
      <c r="Y34" s="137">
        <v>18049.099999999999</v>
      </c>
      <c r="Z34" s="137">
        <v>0</v>
      </c>
      <c r="AA34" s="137">
        <v>0</v>
      </c>
      <c r="AB34" s="137">
        <v>28373.1</v>
      </c>
      <c r="AC34" s="137">
        <v>0</v>
      </c>
      <c r="AD34" s="137">
        <v>0</v>
      </c>
      <c r="AE34" s="137">
        <v>24260.1</v>
      </c>
      <c r="AF34" s="137">
        <v>0</v>
      </c>
      <c r="AG34" s="137">
        <v>0</v>
      </c>
      <c r="AH34" s="137">
        <v>21756.2</v>
      </c>
      <c r="AI34" s="137">
        <v>0</v>
      </c>
      <c r="AJ34" s="137">
        <v>0</v>
      </c>
      <c r="AK34" s="137">
        <v>36133.1</v>
      </c>
      <c r="AL34" s="137">
        <v>0</v>
      </c>
      <c r="AM34" s="137">
        <v>55350.7</v>
      </c>
      <c r="AN34" s="137">
        <v>55350.7</v>
      </c>
    </row>
    <row r="35" spans="1:40" s="42" customFormat="1" ht="16.5" customHeight="1">
      <c r="A35" s="127" t="s">
        <v>132</v>
      </c>
      <c r="B35" s="137" t="s">
        <v>108</v>
      </c>
      <c r="C35" s="137" t="s">
        <v>108</v>
      </c>
      <c r="D35" s="137">
        <v>3020.8</v>
      </c>
      <c r="E35" s="137" t="s">
        <v>108</v>
      </c>
      <c r="F35" s="137" t="s">
        <v>108</v>
      </c>
      <c r="G35" s="137">
        <v>1398.3</v>
      </c>
      <c r="H35" s="137" t="s">
        <v>108</v>
      </c>
      <c r="I35" s="137" t="s">
        <v>108</v>
      </c>
      <c r="J35" s="137">
        <v>301.3</v>
      </c>
      <c r="K35" s="137" t="s">
        <v>108</v>
      </c>
      <c r="L35" s="137" t="s">
        <v>108</v>
      </c>
      <c r="M35" s="137">
        <v>-354.9</v>
      </c>
      <c r="N35" s="137" t="s">
        <v>108</v>
      </c>
      <c r="O35" s="137" t="s">
        <v>108</v>
      </c>
      <c r="P35" s="137">
        <v>-349.1</v>
      </c>
      <c r="Q35" s="137" t="s">
        <v>108</v>
      </c>
      <c r="R35" s="137" t="s">
        <v>108</v>
      </c>
      <c r="S35" s="137">
        <v>-784.3</v>
      </c>
      <c r="T35" s="137">
        <v>0</v>
      </c>
      <c r="U35" s="137">
        <v>0</v>
      </c>
      <c r="V35" s="137">
        <v>-159.19999999999999</v>
      </c>
      <c r="W35" s="137" t="s">
        <v>108</v>
      </c>
      <c r="X35" s="137" t="s">
        <v>108</v>
      </c>
      <c r="Y35" s="137">
        <v>2294.1</v>
      </c>
      <c r="Z35" s="137">
        <v>0</v>
      </c>
      <c r="AA35" s="137">
        <v>0</v>
      </c>
      <c r="AB35" s="137">
        <v>-8727.7999999999993</v>
      </c>
      <c r="AC35" s="137">
        <v>0</v>
      </c>
      <c r="AD35" s="137">
        <v>0</v>
      </c>
      <c r="AE35" s="137">
        <v>-18498.2</v>
      </c>
      <c r="AF35" s="137">
        <v>0</v>
      </c>
      <c r="AG35" s="137">
        <v>0</v>
      </c>
      <c r="AH35" s="137">
        <v>-5959.6</v>
      </c>
      <c r="AI35" s="137">
        <v>0</v>
      </c>
      <c r="AJ35" s="137">
        <v>0</v>
      </c>
      <c r="AK35" s="137">
        <v>65271.799999999996</v>
      </c>
      <c r="AL35" s="137">
        <v>0</v>
      </c>
      <c r="AM35" s="137">
        <v>-13613.9</v>
      </c>
      <c r="AN35" s="137">
        <v>-13613.9</v>
      </c>
    </row>
    <row r="36" spans="1:40" s="6" customFormat="1" ht="16.5" customHeight="1" thickBot="1">
      <c r="A36" s="138" t="s">
        <v>133</v>
      </c>
      <c r="B36" s="139" t="s">
        <v>108</v>
      </c>
      <c r="C36" s="139" t="s">
        <v>108</v>
      </c>
      <c r="D36" s="139" t="s">
        <v>108</v>
      </c>
      <c r="E36" s="139" t="s">
        <v>108</v>
      </c>
      <c r="F36" s="139" t="s">
        <v>108</v>
      </c>
      <c r="G36" s="139" t="s">
        <v>108</v>
      </c>
      <c r="H36" s="139" t="s">
        <v>108</v>
      </c>
      <c r="I36" s="139" t="s">
        <v>108</v>
      </c>
      <c r="J36" s="139" t="s">
        <v>108</v>
      </c>
      <c r="K36" s="139" t="s">
        <v>108</v>
      </c>
      <c r="L36" s="139" t="s">
        <v>108</v>
      </c>
      <c r="M36" s="139" t="s">
        <v>108</v>
      </c>
      <c r="N36" s="139" t="s">
        <v>108</v>
      </c>
      <c r="O36" s="139" t="s">
        <v>108</v>
      </c>
      <c r="P36" s="139" t="s">
        <v>108</v>
      </c>
      <c r="Q36" s="139" t="s">
        <v>108</v>
      </c>
      <c r="R36" s="139" t="s">
        <v>108</v>
      </c>
      <c r="S36" s="139">
        <v>455.1</v>
      </c>
      <c r="T36" s="139">
        <v>0</v>
      </c>
      <c r="U36" s="139">
        <v>0</v>
      </c>
      <c r="V36" s="139">
        <v>500</v>
      </c>
      <c r="W36" s="139" t="s">
        <v>108</v>
      </c>
      <c r="X36" s="139" t="s">
        <v>108</v>
      </c>
      <c r="Y36" s="139">
        <v>451.8</v>
      </c>
      <c r="Z36" s="139">
        <v>0</v>
      </c>
      <c r="AA36" s="139">
        <v>0</v>
      </c>
      <c r="AB36" s="139">
        <v>3348.2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</row>
    <row r="37" spans="1:40" s="34" customFormat="1" ht="12.95" customHeight="1">
      <c r="A37" s="140" t="s">
        <v>134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2"/>
      <c r="L37" s="142"/>
      <c r="M37" s="142"/>
      <c r="N37" s="141"/>
      <c r="O37" s="141"/>
      <c r="P37" s="992"/>
      <c r="Q37" s="992"/>
      <c r="R37" s="992"/>
      <c r="S37" s="992"/>
      <c r="T37" s="992"/>
      <c r="U37" s="992"/>
      <c r="V37" s="141"/>
      <c r="W37" s="143"/>
      <c r="X37" s="143"/>
      <c r="Y37" s="143"/>
      <c r="Z37" s="143"/>
      <c r="AA37" s="143"/>
      <c r="AB37" s="143"/>
      <c r="AC37" s="144"/>
      <c r="AD37" s="144"/>
      <c r="AE37" s="144"/>
      <c r="AF37" s="143"/>
      <c r="AG37" s="143"/>
      <c r="AH37" s="143"/>
      <c r="AI37" s="144"/>
      <c r="AJ37" s="144"/>
      <c r="AK37" s="143"/>
      <c r="AL37" s="143"/>
      <c r="AM37" s="143"/>
      <c r="AN37" s="143"/>
    </row>
    <row r="38" spans="1:40" s="34" customFormat="1" ht="12.95" customHeight="1">
      <c r="A38" s="145" t="s">
        <v>135</v>
      </c>
      <c r="K38" s="146"/>
      <c r="L38" s="146"/>
      <c r="M38" s="146"/>
      <c r="P38" s="993"/>
      <c r="Q38" s="993"/>
      <c r="R38" s="993"/>
      <c r="S38" s="993"/>
      <c r="T38" s="993"/>
      <c r="U38" s="993"/>
      <c r="AC38" s="146"/>
      <c r="AD38" s="146"/>
      <c r="AE38" s="146"/>
      <c r="AI38" s="146"/>
      <c r="AJ38" s="146"/>
      <c r="AK38" s="88"/>
    </row>
    <row r="39" spans="1:40" s="34" customFormat="1" ht="12.95" customHeight="1">
      <c r="A39" s="147" t="s">
        <v>136</v>
      </c>
      <c r="P39" s="993"/>
      <c r="Q39" s="993"/>
      <c r="R39" s="993"/>
      <c r="S39" s="993"/>
      <c r="T39" s="993"/>
      <c r="U39" s="993"/>
      <c r="AC39" s="146"/>
      <c r="AD39" s="146"/>
      <c r="AE39" s="146"/>
      <c r="AI39" s="146"/>
      <c r="AJ39" s="146"/>
      <c r="AK39" s="146"/>
    </row>
    <row r="40" spans="1:40" s="34" customFormat="1" ht="12.95" customHeight="1">
      <c r="A40" s="148" t="s">
        <v>137</v>
      </c>
      <c r="P40" s="993"/>
      <c r="Q40" s="993"/>
      <c r="R40" s="993"/>
      <c r="S40" s="993"/>
      <c r="T40" s="993"/>
      <c r="U40" s="993"/>
    </row>
    <row r="41" spans="1:40" s="34" customFormat="1" ht="12.95" customHeight="1">
      <c r="A41" s="148" t="s">
        <v>138</v>
      </c>
      <c r="P41" s="993"/>
      <c r="Q41" s="993"/>
      <c r="R41" s="993"/>
      <c r="S41" s="993"/>
      <c r="T41" s="993"/>
      <c r="U41" s="993"/>
    </row>
    <row r="42" spans="1:40" s="34" customFormat="1" ht="12.95" customHeight="1">
      <c r="A42" s="148" t="s">
        <v>139</v>
      </c>
      <c r="P42" s="993"/>
      <c r="Q42" s="993"/>
      <c r="R42" s="993"/>
      <c r="S42" s="993"/>
      <c r="T42" s="993"/>
      <c r="U42" s="993"/>
    </row>
    <row r="43" spans="1:40" s="34" customFormat="1" ht="12.95" customHeight="1">
      <c r="A43" s="148" t="s">
        <v>140</v>
      </c>
      <c r="P43" s="993"/>
      <c r="Q43" s="993"/>
      <c r="R43" s="993"/>
      <c r="S43" s="993"/>
      <c r="T43" s="993"/>
      <c r="U43" s="993"/>
    </row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</sheetData>
  <mergeCells count="13">
    <mergeCell ref="AL3:AN3"/>
    <mergeCell ref="T3:V3"/>
    <mergeCell ref="W3:Y3"/>
    <mergeCell ref="Z3:AB3"/>
    <mergeCell ref="AC3:AE3"/>
    <mergeCell ref="AF3:AH3"/>
    <mergeCell ref="AI3:AK3"/>
    <mergeCell ref="Q3:S3"/>
    <mergeCell ref="B3:D3"/>
    <mergeCell ref="E3:G3"/>
    <mergeCell ref="H3:J3"/>
    <mergeCell ref="K3:M3"/>
    <mergeCell ref="N3:P3"/>
  </mergeCells>
  <hyperlinks>
    <hyperlink ref="A1" location="Menu!A1" display="Return to Menu"/>
  </hyperlinks>
  <pageMargins left="0.75" right="0.15" top="0.53740157499999996" bottom="0.28740157500000002" header="0.196850393700787" footer="0.23622047244094499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view="pageBreakPreview" zoomScale="80" zoomScaleNormal="75" zoomScaleSheetLayoutView="80" workbookViewId="0">
      <pane xSplit="1" ySplit="3" topLeftCell="B46" activePane="bottomRight" state="frozen"/>
      <selection activeCell="E63" sqref="E63"/>
      <selection pane="topRight" activeCell="E63" sqref="E63"/>
      <selection pane="bottomLeft" activeCell="E63" sqref="E63"/>
      <selection pane="bottomRight" activeCell="L58" sqref="L58"/>
    </sheetView>
  </sheetViews>
  <sheetFormatPr defaultRowHeight="14.25"/>
  <cols>
    <col min="1" max="1" width="44.7109375" style="149" customWidth="1"/>
    <col min="2" max="2" width="12.7109375" style="5" bestFit="1" customWidth="1"/>
    <col min="3" max="11" width="12.42578125" style="5" customWidth="1"/>
    <col min="12" max="12" width="12.42578125" style="149" customWidth="1"/>
    <col min="13" max="13" width="44.85546875" style="5" customWidth="1"/>
    <col min="14" max="14" width="15.140625" style="5" customWidth="1"/>
    <col min="15" max="15" width="13.42578125" style="5" customWidth="1"/>
    <col min="16" max="16" width="16" style="5" customWidth="1"/>
    <col min="17" max="17" width="15.5703125" style="5" customWidth="1"/>
    <col min="18" max="16384" width="9.140625" style="5"/>
  </cols>
  <sheetData>
    <row r="1" spans="1:17" ht="26.25">
      <c r="A1" s="1" t="s">
        <v>0</v>
      </c>
    </row>
    <row r="2" spans="1:17" s="151" customFormat="1" ht="18" customHeight="1" thickBot="1">
      <c r="A2" s="1034" t="s">
        <v>141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50"/>
    </row>
    <row r="3" spans="1:17" s="6" customFormat="1" ht="23.1" customHeight="1" thickBot="1">
      <c r="A3" s="152" t="s">
        <v>142</v>
      </c>
      <c r="B3" s="153">
        <v>1994</v>
      </c>
      <c r="C3" s="153">
        <v>1995</v>
      </c>
      <c r="D3" s="153">
        <v>1996</v>
      </c>
      <c r="E3" s="153">
        <v>1997</v>
      </c>
      <c r="F3" s="153">
        <v>1998</v>
      </c>
      <c r="G3" s="153">
        <v>1999</v>
      </c>
      <c r="H3" s="153">
        <v>2000</v>
      </c>
      <c r="I3" s="153">
        <v>2001</v>
      </c>
      <c r="J3" s="153">
        <v>2002</v>
      </c>
      <c r="K3" s="153">
        <v>2003</v>
      </c>
      <c r="L3" s="153">
        <v>2004</v>
      </c>
      <c r="M3" s="154"/>
      <c r="N3" s="154"/>
      <c r="O3" s="154"/>
      <c r="P3" s="155"/>
      <c r="Q3" s="156"/>
    </row>
    <row r="4" spans="1:17" s="160" customFormat="1" ht="23.1" customHeight="1">
      <c r="A4" s="157" t="s">
        <v>102</v>
      </c>
      <c r="B4" s="158">
        <v>-52.304299999999969</v>
      </c>
      <c r="C4" s="158">
        <v>-186.08479999999997</v>
      </c>
      <c r="D4" s="158">
        <v>376.02400000000006</v>
      </c>
      <c r="E4" s="158">
        <v>263.29570000000007</v>
      </c>
      <c r="F4" s="158">
        <v>-331.42970000000008</v>
      </c>
      <c r="G4" s="158">
        <v>46.336212000000032</v>
      </c>
      <c r="H4" s="158">
        <v>713.02392500000008</v>
      </c>
      <c r="I4" s="158">
        <v>242.90133000000006</v>
      </c>
      <c r="J4" s="158">
        <v>-117.03729900000059</v>
      </c>
      <c r="K4" s="158">
        <v>704.56003203</v>
      </c>
      <c r="L4" s="158">
        <v>2056.3263000000002</v>
      </c>
      <c r="M4" s="159"/>
      <c r="N4" s="159"/>
      <c r="O4" s="159"/>
      <c r="P4" s="159"/>
    </row>
    <row r="5" spans="1:17" s="160" customFormat="1" ht="23.1" customHeight="1">
      <c r="A5" s="161" t="s">
        <v>59</v>
      </c>
      <c r="B5" s="162">
        <v>61.335900000000024</v>
      </c>
      <c r="C5" s="162">
        <v>247.17770000000007</v>
      </c>
      <c r="D5" s="162">
        <v>678.55720000000008</v>
      </c>
      <c r="E5" s="162">
        <v>409.40840000000014</v>
      </c>
      <c r="F5" s="162">
        <v>-18.449400000000022</v>
      </c>
      <c r="G5" s="162">
        <v>395.97238800000002</v>
      </c>
      <c r="H5" s="162">
        <v>1059.20317</v>
      </c>
      <c r="I5" s="162">
        <v>766.96260000000007</v>
      </c>
      <c r="J5" s="162">
        <v>382.7518763999995</v>
      </c>
      <c r="K5" s="162">
        <v>1215.6746524299999</v>
      </c>
      <c r="L5" s="162">
        <v>2615.7362699999999</v>
      </c>
      <c r="M5" s="159"/>
      <c r="N5" s="159"/>
      <c r="O5" s="159"/>
      <c r="P5" s="159"/>
    </row>
    <row r="6" spans="1:17" ht="23.1" customHeight="1">
      <c r="A6" s="163" t="s">
        <v>143</v>
      </c>
      <c r="B6" s="162">
        <v>206.0592</v>
      </c>
      <c r="C6" s="162">
        <v>825.66960000000006</v>
      </c>
      <c r="D6" s="162">
        <v>1128.2466000000002</v>
      </c>
      <c r="E6" s="162">
        <v>1091.1314000000002</v>
      </c>
      <c r="F6" s="162">
        <v>689.06619999999998</v>
      </c>
      <c r="G6" s="162">
        <v>1188.96984</v>
      </c>
      <c r="H6" s="162">
        <v>1945.7233199999998</v>
      </c>
      <c r="I6" s="162">
        <v>2001.2307900000001</v>
      </c>
      <c r="J6" s="162">
        <v>1744.1776769999997</v>
      </c>
      <c r="K6" s="162">
        <v>3087.8863930000002</v>
      </c>
      <c r="L6" s="162">
        <v>4602.7815399999999</v>
      </c>
      <c r="M6" s="164"/>
      <c r="N6" s="165"/>
      <c r="O6" s="165"/>
      <c r="P6" s="165"/>
    </row>
    <row r="7" spans="1:17" ht="23.1" customHeight="1">
      <c r="A7" s="166" t="s">
        <v>8</v>
      </c>
      <c r="B7" s="162">
        <v>200.71020000000001</v>
      </c>
      <c r="C7" s="162">
        <v>805.56680000000006</v>
      </c>
      <c r="D7" s="162">
        <v>1108.1871000000001</v>
      </c>
      <c r="E7" s="162">
        <v>1065.5021000000002</v>
      </c>
      <c r="F7" s="162">
        <v>657.84349999999995</v>
      </c>
      <c r="G7" s="162">
        <v>1169.4768700000002</v>
      </c>
      <c r="H7" s="162">
        <v>1920.9003899999998</v>
      </c>
      <c r="I7" s="162">
        <v>1973.2222199999999</v>
      </c>
      <c r="J7" s="162">
        <v>1649.4458279999997</v>
      </c>
      <c r="K7" s="162">
        <v>2993.10995</v>
      </c>
      <c r="L7" s="162">
        <v>4489.4721900000004</v>
      </c>
      <c r="M7" s="165"/>
      <c r="N7" s="165"/>
      <c r="O7" s="165"/>
      <c r="P7" s="165"/>
    </row>
    <row r="8" spans="1:17" ht="23.1" customHeight="1">
      <c r="A8" s="166" t="s">
        <v>144</v>
      </c>
      <c r="B8" s="162">
        <v>5.3490000000000002</v>
      </c>
      <c r="C8" s="162">
        <v>20.102799999999998</v>
      </c>
      <c r="D8" s="162">
        <v>20.0595</v>
      </c>
      <c r="E8" s="162">
        <v>25.629300000000001</v>
      </c>
      <c r="F8" s="162">
        <v>31.2227</v>
      </c>
      <c r="G8" s="162">
        <v>19.49297</v>
      </c>
      <c r="H8" s="162">
        <v>24.822929999999999</v>
      </c>
      <c r="I8" s="162">
        <v>28.008569999999999</v>
      </c>
      <c r="J8" s="162">
        <v>94.731848999999997</v>
      </c>
      <c r="K8" s="162">
        <v>94.776443000000015</v>
      </c>
      <c r="L8" s="162">
        <v>113.30935000000001</v>
      </c>
      <c r="M8" s="165"/>
      <c r="N8" s="165"/>
      <c r="O8" s="165"/>
      <c r="P8" s="165"/>
    </row>
    <row r="9" spans="1:17" ht="23.1" customHeight="1">
      <c r="A9" s="163" t="s">
        <v>145</v>
      </c>
      <c r="B9" s="162">
        <v>-144.72329999999999</v>
      </c>
      <c r="C9" s="162">
        <v>-578.49189999999999</v>
      </c>
      <c r="D9" s="162">
        <v>-449.68940000000003</v>
      </c>
      <c r="E9" s="162">
        <v>-681.72299999999996</v>
      </c>
      <c r="F9" s="162">
        <v>-707.51559999999995</v>
      </c>
      <c r="G9" s="162">
        <v>-792.99745200000007</v>
      </c>
      <c r="H9" s="162">
        <v>-886.52015000000006</v>
      </c>
      <c r="I9" s="162">
        <v>-1234.26819</v>
      </c>
      <c r="J9" s="162">
        <v>-1361.4258006000002</v>
      </c>
      <c r="K9" s="162">
        <v>-1872.2117405700001</v>
      </c>
      <c r="L9" s="162">
        <v>-1987.0452700000001</v>
      </c>
      <c r="M9" s="165"/>
      <c r="N9" s="165"/>
      <c r="O9" s="165"/>
      <c r="P9" s="165"/>
    </row>
    <row r="10" spans="1:17" ht="23.1" customHeight="1">
      <c r="A10" s="166" t="s">
        <v>8</v>
      </c>
      <c r="B10" s="162">
        <v>-42.349599999999995</v>
      </c>
      <c r="C10" s="162">
        <v>-135.37090000000001</v>
      </c>
      <c r="D10" s="162">
        <v>-139.4872</v>
      </c>
      <c r="E10" s="162">
        <v>-146.65079999999998</v>
      </c>
      <c r="F10" s="162">
        <v>-161.26750000000001</v>
      </c>
      <c r="G10" s="162">
        <v>-211.66174799999999</v>
      </c>
      <c r="H10" s="162">
        <v>-198.73592000000002</v>
      </c>
      <c r="I10" s="162">
        <v>-215.47464000000002</v>
      </c>
      <c r="J10" s="162">
        <v>-325.53899999999999</v>
      </c>
      <c r="K10" s="162">
        <v>-359.03008170000004</v>
      </c>
      <c r="L10" s="162">
        <v>-318.11471999999998</v>
      </c>
      <c r="M10" s="165"/>
      <c r="N10" s="165"/>
      <c r="O10" s="165"/>
      <c r="P10" s="165"/>
    </row>
    <row r="11" spans="1:17" ht="23.1" customHeight="1">
      <c r="A11" s="166" t="s">
        <v>144</v>
      </c>
      <c r="B11" s="162">
        <v>-102.3737</v>
      </c>
      <c r="C11" s="162">
        <v>-443.12099999999998</v>
      </c>
      <c r="D11" s="162">
        <v>-310.2022</v>
      </c>
      <c r="E11" s="162">
        <v>-535.07219999999995</v>
      </c>
      <c r="F11" s="162">
        <v>-546.24810000000002</v>
      </c>
      <c r="G11" s="162">
        <v>-581.33570400000008</v>
      </c>
      <c r="H11" s="162">
        <v>-687.78422999999998</v>
      </c>
      <c r="I11" s="162">
        <v>-1018.7935500000001</v>
      </c>
      <c r="J11" s="162">
        <v>-1035.8868006000002</v>
      </c>
      <c r="K11" s="162">
        <v>-1513.1816588700001</v>
      </c>
      <c r="L11" s="162">
        <v>-1668.93055</v>
      </c>
      <c r="M11" s="165"/>
      <c r="N11" s="165"/>
      <c r="O11" s="165"/>
      <c r="P11" s="165"/>
    </row>
    <row r="12" spans="1:17" ht="23.1" customHeight="1">
      <c r="A12" s="131" t="s">
        <v>146</v>
      </c>
      <c r="B12" s="162">
        <v>-58.225199999999994</v>
      </c>
      <c r="C12" s="162">
        <v>-282.27590000000004</v>
      </c>
      <c r="D12" s="162">
        <v>-285.959</v>
      </c>
      <c r="E12" s="162">
        <v>-281.64230000000003</v>
      </c>
      <c r="F12" s="162">
        <v>-252.10160000000005</v>
      </c>
      <c r="G12" s="162">
        <v>-230.49910800000001</v>
      </c>
      <c r="H12" s="162">
        <v>-149.22219999999999</v>
      </c>
      <c r="I12" s="162">
        <v>-332.17515000000003</v>
      </c>
      <c r="J12" s="162">
        <v>-288.17676840000007</v>
      </c>
      <c r="K12" s="162">
        <v>-288.69876669999996</v>
      </c>
      <c r="L12" s="162">
        <v>-349.15026999999998</v>
      </c>
      <c r="M12" s="165"/>
      <c r="N12" s="165"/>
      <c r="O12" s="165"/>
      <c r="P12" s="165"/>
    </row>
    <row r="13" spans="1:17" ht="23.1" customHeight="1">
      <c r="A13" s="163" t="s">
        <v>147</v>
      </c>
      <c r="B13" s="162">
        <v>-36.030500000000004</v>
      </c>
      <c r="C13" s="162">
        <v>-119.8158</v>
      </c>
      <c r="D13" s="162">
        <v>-188.13420000000002</v>
      </c>
      <c r="E13" s="162">
        <v>-128.01009999999999</v>
      </c>
      <c r="F13" s="162">
        <v>67.875799999999998</v>
      </c>
      <c r="G13" s="162">
        <v>90.456264000000004</v>
      </c>
      <c r="H13" s="162">
        <v>186.40576999999999</v>
      </c>
      <c r="I13" s="162">
        <v>183.89645999999999</v>
      </c>
      <c r="J13" s="162">
        <v>303.30589199999997</v>
      </c>
      <c r="K13" s="162">
        <v>447.31232060000002</v>
      </c>
      <c r="L13" s="162">
        <v>441.65442999999999</v>
      </c>
      <c r="M13" s="165"/>
      <c r="N13" s="165"/>
      <c r="O13" s="165"/>
      <c r="P13" s="165"/>
    </row>
    <row r="14" spans="1:17" ht="23.1" customHeight="1">
      <c r="A14" s="163" t="s">
        <v>148</v>
      </c>
      <c r="B14" s="162">
        <v>-22.194700000000001</v>
      </c>
      <c r="C14" s="162">
        <v>-162.46010000000001</v>
      </c>
      <c r="D14" s="162">
        <v>-97.824799999999996</v>
      </c>
      <c r="E14" s="162">
        <v>-153.63220000000001</v>
      </c>
      <c r="F14" s="162">
        <v>-319.97740000000005</v>
      </c>
      <c r="G14" s="162">
        <v>-320.95537200000001</v>
      </c>
      <c r="H14" s="162">
        <v>-335.62796999999995</v>
      </c>
      <c r="I14" s="162">
        <v>-516.07160999999996</v>
      </c>
      <c r="J14" s="162">
        <v>-591.4826604000001</v>
      </c>
      <c r="K14" s="162">
        <v>-736.01108729999999</v>
      </c>
      <c r="L14" s="162">
        <v>-790.80469999999991</v>
      </c>
      <c r="M14" s="165"/>
      <c r="N14" s="165"/>
      <c r="O14" s="165"/>
      <c r="P14" s="165"/>
    </row>
    <row r="15" spans="1:17" ht="23.1" customHeight="1">
      <c r="A15" s="131" t="s">
        <v>149</v>
      </c>
      <c r="B15" s="162">
        <v>-66.367399999999989</v>
      </c>
      <c r="C15" s="162">
        <v>-202.5351</v>
      </c>
      <c r="D15" s="162">
        <v>-211.09220000000002</v>
      </c>
      <c r="E15" s="162">
        <v>-225.69120000000001</v>
      </c>
      <c r="F15" s="162">
        <v>-175.94579999999999</v>
      </c>
      <c r="G15" s="162">
        <v>-238.05252000000002</v>
      </c>
      <c r="H15" s="162">
        <v>-362.41274499999992</v>
      </c>
      <c r="I15" s="162">
        <v>-343.89107999999999</v>
      </c>
      <c r="J15" s="162">
        <v>-381.45936599999999</v>
      </c>
      <c r="K15" s="162">
        <v>-422.58225729999998</v>
      </c>
      <c r="L15" s="162">
        <v>-568.16802000000007</v>
      </c>
      <c r="M15" s="165"/>
      <c r="N15" s="165"/>
      <c r="O15" s="165"/>
      <c r="P15" s="165"/>
    </row>
    <row r="16" spans="1:17" ht="23.1" customHeight="1">
      <c r="A16" s="163" t="s">
        <v>150</v>
      </c>
      <c r="B16" s="162">
        <v>1.0680000000000001</v>
      </c>
      <c r="C16" s="162">
        <v>7.0888</v>
      </c>
      <c r="D16" s="162">
        <v>8.0251999999999999</v>
      </c>
      <c r="E16" s="162">
        <v>18.540299999999998</v>
      </c>
      <c r="F16" s="162">
        <v>25.569599999999998</v>
      </c>
      <c r="G16" s="162">
        <v>22.133898000000002</v>
      </c>
      <c r="H16" s="162">
        <v>37.153074999999994</v>
      </c>
      <c r="I16" s="162">
        <v>40.261620000000001</v>
      </c>
      <c r="J16" s="162">
        <v>19.942277999999998</v>
      </c>
      <c r="K16" s="162">
        <v>10.512952200000001</v>
      </c>
      <c r="L16" s="162">
        <v>20.845089999999999</v>
      </c>
      <c r="M16" s="165"/>
      <c r="N16" s="165"/>
      <c r="O16" s="165"/>
      <c r="P16" s="165"/>
    </row>
    <row r="17" spans="1:16" ht="23.1" customHeight="1">
      <c r="A17" s="166" t="s">
        <v>151</v>
      </c>
      <c r="B17" s="162">
        <v>1.0680000000000001</v>
      </c>
      <c r="C17" s="162">
        <v>7.0888</v>
      </c>
      <c r="D17" s="162">
        <v>8.0251999999999999</v>
      </c>
      <c r="E17" s="162">
        <v>18.540299999999998</v>
      </c>
      <c r="F17" s="162">
        <v>25.300799999999999</v>
      </c>
      <c r="G17" s="162">
        <v>21.875346</v>
      </c>
      <c r="H17" s="162">
        <v>35.923110000000001</v>
      </c>
      <c r="I17" s="162">
        <v>40.261620000000001</v>
      </c>
      <c r="J17" s="162">
        <v>19.942277999999998</v>
      </c>
      <c r="K17" s="162">
        <v>10.512952200000001</v>
      </c>
      <c r="L17" s="162">
        <v>20.845089999999999</v>
      </c>
      <c r="M17" s="165"/>
      <c r="N17" s="165"/>
      <c r="O17" s="165"/>
      <c r="P17" s="165"/>
    </row>
    <row r="18" spans="1:16" ht="23.1" customHeight="1">
      <c r="A18" s="166" t="s">
        <v>152</v>
      </c>
      <c r="B18" s="162">
        <v>0</v>
      </c>
      <c r="C18" s="162">
        <v>0</v>
      </c>
      <c r="D18" s="162">
        <v>0</v>
      </c>
      <c r="E18" s="162">
        <v>0</v>
      </c>
      <c r="F18" s="162">
        <v>0.26880000000000004</v>
      </c>
      <c r="G18" s="162">
        <v>0.258552</v>
      </c>
      <c r="H18" s="162">
        <v>1.229965</v>
      </c>
      <c r="I18" s="162">
        <v>0</v>
      </c>
      <c r="J18" s="162">
        <v>0</v>
      </c>
      <c r="K18" s="162">
        <v>0</v>
      </c>
      <c r="L18" s="162">
        <v>0</v>
      </c>
      <c r="M18" s="165"/>
      <c r="N18" s="165"/>
      <c r="O18" s="165"/>
      <c r="P18" s="165"/>
    </row>
    <row r="19" spans="1:16" ht="23.1" customHeight="1">
      <c r="A19" s="163" t="s">
        <v>153</v>
      </c>
      <c r="B19" s="162">
        <v>-67.435399999999987</v>
      </c>
      <c r="C19" s="162">
        <v>-209.62389999999999</v>
      </c>
      <c r="D19" s="162">
        <v>-219.11740000000003</v>
      </c>
      <c r="E19" s="162">
        <v>-244.23150000000001</v>
      </c>
      <c r="F19" s="162">
        <v>-201.5154</v>
      </c>
      <c r="G19" s="162">
        <v>-260.186418</v>
      </c>
      <c r="H19" s="162">
        <v>-399.56581999999997</v>
      </c>
      <c r="I19" s="162">
        <v>-384.15270000000004</v>
      </c>
      <c r="J19" s="162">
        <v>-401.40164399999998</v>
      </c>
      <c r="K19" s="162">
        <v>-433.09520950000001</v>
      </c>
      <c r="L19" s="162">
        <v>-589.01310999999998</v>
      </c>
      <c r="M19" s="165"/>
      <c r="N19" s="165"/>
      <c r="O19" s="165"/>
      <c r="P19" s="165"/>
    </row>
    <row r="20" spans="1:16" ht="23.1" customHeight="1">
      <c r="A20" s="166" t="s">
        <v>154</v>
      </c>
      <c r="B20" s="162">
        <v>-36.352800000000002</v>
      </c>
      <c r="C20" s="162">
        <v>-106.2709</v>
      </c>
      <c r="D20" s="162">
        <v>-107.4983</v>
      </c>
      <c r="E20" s="162">
        <v>-130.1052</v>
      </c>
      <c r="F20" s="162">
        <v>-91.924700000000001</v>
      </c>
      <c r="G20" s="162">
        <v>-110.512512</v>
      </c>
      <c r="H20" s="162">
        <v>-217.73429999999999</v>
      </c>
      <c r="I20" s="162">
        <v>-241.83828</v>
      </c>
      <c r="J20" s="162">
        <v>-209.35774799999999</v>
      </c>
      <c r="K20" s="162">
        <v>-195.50042689999998</v>
      </c>
      <c r="L20" s="162">
        <v>-142.15039999999999</v>
      </c>
      <c r="M20" s="165"/>
      <c r="N20" s="165"/>
      <c r="O20" s="165"/>
      <c r="P20" s="165"/>
    </row>
    <row r="21" spans="1:16" ht="23.1" customHeight="1">
      <c r="A21" s="166" t="s">
        <v>152</v>
      </c>
      <c r="B21" s="162">
        <v>-31.082599999999999</v>
      </c>
      <c r="C21" s="162">
        <v>-103.35299999999999</v>
      </c>
      <c r="D21" s="162">
        <v>-111.6191</v>
      </c>
      <c r="E21" s="162">
        <v>-114.1263</v>
      </c>
      <c r="F21" s="162">
        <v>-109.5907</v>
      </c>
      <c r="G21" s="162">
        <v>-149.67390600000002</v>
      </c>
      <c r="H21" s="162">
        <v>-181.83151999999998</v>
      </c>
      <c r="I21" s="162">
        <v>-142.31442000000001</v>
      </c>
      <c r="J21" s="162">
        <v>-192.04389599999999</v>
      </c>
      <c r="K21" s="162">
        <v>-237.5947826</v>
      </c>
      <c r="L21" s="162">
        <v>-446.86270999999999</v>
      </c>
      <c r="M21" s="165"/>
      <c r="N21" s="165"/>
      <c r="O21" s="165"/>
      <c r="P21" s="165"/>
    </row>
    <row r="22" spans="1:16" ht="23.1" customHeight="1">
      <c r="A22" s="131" t="s">
        <v>155</v>
      </c>
      <c r="B22" s="162">
        <v>10.952399999999999</v>
      </c>
      <c r="C22" s="162">
        <v>51.548499999999997</v>
      </c>
      <c r="D22" s="162">
        <v>194.518</v>
      </c>
      <c r="E22" s="162">
        <v>361.2208</v>
      </c>
      <c r="F22" s="162">
        <v>115.06710000000001</v>
      </c>
      <c r="G22" s="162">
        <v>118.91545200000002</v>
      </c>
      <c r="H22" s="162">
        <v>165.45570000000001</v>
      </c>
      <c r="I22" s="162">
        <v>152.00495999999998</v>
      </c>
      <c r="J22" s="162">
        <v>169.84695899999997</v>
      </c>
      <c r="K22" s="162">
        <v>200.1664036</v>
      </c>
      <c r="L22" s="162">
        <v>357.90832</v>
      </c>
      <c r="M22" s="165"/>
      <c r="N22" s="165"/>
      <c r="O22" s="165"/>
      <c r="P22" s="165"/>
    </row>
    <row r="23" spans="1:16" ht="23.1" customHeight="1">
      <c r="A23" s="163" t="s">
        <v>156</v>
      </c>
      <c r="B23" s="162">
        <v>0</v>
      </c>
      <c r="C23" s="162">
        <v>0</v>
      </c>
      <c r="D23" s="162">
        <v>-4.8751999999999995</v>
      </c>
      <c r="E23" s="162">
        <v>133.96539999999999</v>
      </c>
      <c r="F23" s="162">
        <v>-4.1707000000000001</v>
      </c>
      <c r="G23" s="162">
        <v>-9.2339999999999992E-3</v>
      </c>
      <c r="H23" s="162">
        <v>-7.6745799999999997</v>
      </c>
      <c r="I23" s="162">
        <v>6.2440200000000008</v>
      </c>
      <c r="J23" s="162">
        <v>-1.4588969999999999</v>
      </c>
      <c r="K23" s="162">
        <v>-10.4497765</v>
      </c>
      <c r="L23" s="162">
        <v>-8.0052700000000012</v>
      </c>
      <c r="M23" s="165"/>
      <c r="N23" s="165"/>
      <c r="O23" s="165"/>
      <c r="P23" s="165"/>
    </row>
    <row r="24" spans="1:16" ht="23.1" customHeight="1">
      <c r="A24" s="163" t="s">
        <v>157</v>
      </c>
      <c r="B24" s="162">
        <v>0</v>
      </c>
      <c r="C24" s="162">
        <v>0</v>
      </c>
      <c r="D24" s="162">
        <v>199.39320000000001</v>
      </c>
      <c r="E24" s="162">
        <v>227.25539999999998</v>
      </c>
      <c r="F24" s="162">
        <v>119.23780000000001</v>
      </c>
      <c r="G24" s="162">
        <v>118.92468600000002</v>
      </c>
      <c r="H24" s="162">
        <v>173.13028</v>
      </c>
      <c r="I24" s="162">
        <v>145.76094000000001</v>
      </c>
      <c r="J24" s="162">
        <v>171.30585599999998</v>
      </c>
      <c r="K24" s="162">
        <v>210.61618010000001</v>
      </c>
      <c r="L24" s="162">
        <v>365.91359</v>
      </c>
      <c r="M24" s="165"/>
      <c r="N24" s="165"/>
      <c r="O24" s="165"/>
      <c r="P24" s="165"/>
    </row>
    <row r="25" spans="1:16" ht="23.1" customHeight="1">
      <c r="A25" s="167" t="s">
        <v>158</v>
      </c>
      <c r="B25" s="158">
        <v>11.252800000000002</v>
      </c>
      <c r="C25" s="158">
        <v>-3.2540000000000071</v>
      </c>
      <c r="D25" s="158">
        <v>-423.46269999999998</v>
      </c>
      <c r="E25" s="158">
        <v>-261.20780000000002</v>
      </c>
      <c r="F25" s="158">
        <v>116.71878</v>
      </c>
      <c r="G25" s="158">
        <v>-366.820652</v>
      </c>
      <c r="H25" s="158">
        <v>-390.35633499999989</v>
      </c>
      <c r="I25" s="158">
        <v>-211.21125000000001</v>
      </c>
      <c r="J25" s="158">
        <v>-437.21093400000001</v>
      </c>
      <c r="K25" s="158">
        <v>-855.89922640000009</v>
      </c>
      <c r="L25" s="158">
        <v>-914.21407000000011</v>
      </c>
      <c r="M25" s="165"/>
      <c r="N25" s="165"/>
      <c r="O25" s="165"/>
      <c r="P25" s="165"/>
    </row>
    <row r="26" spans="1:16" ht="23.1" customHeight="1">
      <c r="A26" s="131" t="s">
        <v>159</v>
      </c>
      <c r="B26" s="162">
        <v>30.698799999999999</v>
      </c>
      <c r="C26" s="162">
        <v>34.627400000000002</v>
      </c>
      <c r="D26" s="162">
        <v>0</v>
      </c>
      <c r="E26" s="162">
        <v>0</v>
      </c>
      <c r="F26" s="162">
        <v>1.3134000000000001</v>
      </c>
      <c r="G26" s="162">
        <v>1.218888</v>
      </c>
      <c r="H26" s="162">
        <v>3.32396</v>
      </c>
      <c r="I26" s="162">
        <v>0</v>
      </c>
      <c r="J26" s="162">
        <v>6.5469509999999991</v>
      </c>
      <c r="K26" s="162">
        <v>2.6211468999999998</v>
      </c>
      <c r="L26" s="162">
        <v>4.7214999999999998</v>
      </c>
      <c r="M26" s="165"/>
      <c r="N26" s="165"/>
      <c r="O26" s="165"/>
      <c r="P26" s="165"/>
    </row>
    <row r="27" spans="1:16" ht="23.1" customHeight="1">
      <c r="A27" s="163" t="s">
        <v>160</v>
      </c>
      <c r="B27" s="162">
        <v>30.698799999999999</v>
      </c>
      <c r="C27" s="162">
        <v>34.627400000000002</v>
      </c>
      <c r="D27" s="162">
        <v>0</v>
      </c>
      <c r="E27" s="162">
        <v>0</v>
      </c>
      <c r="F27" s="162">
        <v>1.3134000000000001</v>
      </c>
      <c r="G27" s="162">
        <v>1.218888</v>
      </c>
      <c r="H27" s="162">
        <v>3.32396</v>
      </c>
      <c r="I27" s="162">
        <v>0</v>
      </c>
      <c r="J27" s="162">
        <v>6.5469509999999991</v>
      </c>
      <c r="K27" s="162">
        <v>2.6211468999999998</v>
      </c>
      <c r="L27" s="162">
        <v>4.7214999999999998</v>
      </c>
      <c r="M27" s="165"/>
      <c r="N27" s="165"/>
      <c r="O27" s="165"/>
      <c r="P27" s="165"/>
    </row>
    <row r="28" spans="1:16" ht="23.1" customHeight="1">
      <c r="A28" s="163" t="s">
        <v>161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5"/>
      <c r="N28" s="165"/>
      <c r="O28" s="165"/>
      <c r="P28" s="165"/>
    </row>
    <row r="29" spans="1:16" ht="23.1" customHeight="1">
      <c r="A29" s="131" t="s">
        <v>162</v>
      </c>
      <c r="B29" s="162">
        <v>-19.445999999999998</v>
      </c>
      <c r="C29" s="162">
        <v>-37.881400000000006</v>
      </c>
      <c r="D29" s="162">
        <v>-423.46269999999998</v>
      </c>
      <c r="E29" s="162">
        <v>-261.20780000000002</v>
      </c>
      <c r="F29" s="162">
        <v>115.40538000000001</v>
      </c>
      <c r="G29" s="162">
        <v>-368.03953999999999</v>
      </c>
      <c r="H29" s="162">
        <v>-393.68029499999994</v>
      </c>
      <c r="I29" s="162">
        <v>-211.21125000000001</v>
      </c>
      <c r="J29" s="162">
        <v>-443.75788499999999</v>
      </c>
      <c r="K29" s="162">
        <v>-858.52037330000007</v>
      </c>
      <c r="L29" s="162">
        <v>-918.9355700000001</v>
      </c>
      <c r="M29" s="165"/>
      <c r="N29" s="165"/>
      <c r="O29" s="165"/>
      <c r="P29" s="165"/>
    </row>
    <row r="30" spans="1:16" ht="23.1" customHeight="1">
      <c r="A30" s="163" t="s">
        <v>163</v>
      </c>
      <c r="B30" s="162">
        <v>22.229200000000002</v>
      </c>
      <c r="C30" s="162">
        <v>75.940600000000003</v>
      </c>
      <c r="D30" s="162">
        <v>111.29089999999999</v>
      </c>
      <c r="E30" s="162">
        <v>110.45269999999999</v>
      </c>
      <c r="F30" s="162">
        <v>80.748999999999995</v>
      </c>
      <c r="G30" s="162">
        <v>92.792469999999994</v>
      </c>
      <c r="H30" s="162">
        <v>115.95216000000001</v>
      </c>
      <c r="I30" s="162">
        <v>132.43365</v>
      </c>
      <c r="J30" s="162">
        <v>225.22476</v>
      </c>
      <c r="K30" s="162">
        <v>258.38861300000002</v>
      </c>
      <c r="L30" s="162">
        <v>248.22454999999999</v>
      </c>
      <c r="M30" s="165"/>
      <c r="N30" s="165"/>
      <c r="O30" s="165"/>
      <c r="P30" s="165"/>
    </row>
    <row r="31" spans="1:16" ht="23.1" customHeight="1">
      <c r="A31" s="163" t="s">
        <v>164</v>
      </c>
      <c r="B31" s="162">
        <v>-0.20349999999999999</v>
      </c>
      <c r="C31" s="162">
        <v>-5.7850000000000001</v>
      </c>
      <c r="D31" s="162">
        <v>-12.055200000000001</v>
      </c>
      <c r="E31" s="162">
        <v>-4.7858000000000001</v>
      </c>
      <c r="F31" s="162">
        <v>-0.63751999999999998</v>
      </c>
      <c r="G31" s="162">
        <v>1.0157400000000001</v>
      </c>
      <c r="H31" s="162">
        <v>51.079129999999999</v>
      </c>
      <c r="I31" s="162">
        <v>92.518919999999994</v>
      </c>
      <c r="J31" s="162">
        <v>24.789192</v>
      </c>
      <c r="K31" s="162">
        <v>23.555510999999999</v>
      </c>
      <c r="L31" s="162">
        <v>23.541</v>
      </c>
      <c r="M31" s="165"/>
      <c r="N31" s="165"/>
      <c r="O31" s="165"/>
      <c r="P31" s="165"/>
    </row>
    <row r="32" spans="1:16" s="169" customFormat="1" ht="23.1" customHeight="1">
      <c r="A32" s="163" t="s">
        <v>165</v>
      </c>
      <c r="B32" s="162">
        <v>-41.471699999999998</v>
      </c>
      <c r="C32" s="162">
        <v>-108.03700000000002</v>
      </c>
      <c r="D32" s="162">
        <v>-522.69839999999999</v>
      </c>
      <c r="E32" s="162">
        <v>-366.87470000000002</v>
      </c>
      <c r="F32" s="162">
        <v>35.293900000000008</v>
      </c>
      <c r="G32" s="162">
        <v>-461.84774400000009</v>
      </c>
      <c r="H32" s="162">
        <v>-560.71158500000001</v>
      </c>
      <c r="I32" s="162">
        <v>-436.16381999999999</v>
      </c>
      <c r="J32" s="162">
        <v>-693.771837</v>
      </c>
      <c r="K32" s="162">
        <v>-1140.4644973000002</v>
      </c>
      <c r="L32" s="162">
        <v>-1190.7011200000002</v>
      </c>
      <c r="M32" s="168"/>
      <c r="N32" s="168"/>
      <c r="O32" s="168"/>
      <c r="P32" s="168"/>
    </row>
    <row r="33" spans="1:16" ht="23.1" customHeight="1">
      <c r="A33" s="170" t="s">
        <v>166</v>
      </c>
      <c r="B33" s="162">
        <v>-41.471699999999998</v>
      </c>
      <c r="C33" s="162">
        <v>-108.03700000000002</v>
      </c>
      <c r="D33" s="162">
        <v>-212.2587</v>
      </c>
      <c r="E33" s="162">
        <v>-206.87110000000001</v>
      </c>
      <c r="F33" s="162">
        <v>-125.7358</v>
      </c>
      <c r="G33" s="162">
        <v>-153.22899600000005</v>
      </c>
      <c r="H33" s="162">
        <v>-99.566175000000001</v>
      </c>
      <c r="I33" s="162">
        <v>-94.521930000000012</v>
      </c>
      <c r="J33" s="162">
        <v>-163.89080099999998</v>
      </c>
      <c r="K33" s="162">
        <v>-179.72068419999999</v>
      </c>
      <c r="L33" s="162">
        <v>-224.13692</v>
      </c>
      <c r="M33" s="165"/>
      <c r="N33" s="165"/>
      <c r="O33" s="165"/>
      <c r="P33" s="165"/>
    </row>
    <row r="34" spans="1:16" ht="23.1" customHeight="1">
      <c r="A34" s="171" t="s">
        <v>167</v>
      </c>
      <c r="B34" s="162">
        <v>-51.355699999999999</v>
      </c>
      <c r="C34" s="162">
        <v>-188.20670000000001</v>
      </c>
      <c r="D34" s="162">
        <v>-260.66820000000001</v>
      </c>
      <c r="E34" s="162">
        <v>-255.17349999999999</v>
      </c>
      <c r="F34" s="162">
        <v>-185.37010000000001</v>
      </c>
      <c r="G34" s="162">
        <v>-222.85335600000002</v>
      </c>
      <c r="H34" s="162">
        <v>-100.75547999999999</v>
      </c>
      <c r="I34" s="162">
        <v>-95.070239999999998</v>
      </c>
      <c r="J34" s="162">
        <v>-164.79507599999997</v>
      </c>
      <c r="K34" s="162">
        <v>-182.02595259999998</v>
      </c>
      <c r="L34" s="162">
        <v>-229.19092000000001</v>
      </c>
      <c r="M34" s="165"/>
      <c r="N34" s="165"/>
      <c r="O34" s="165"/>
      <c r="P34" s="165"/>
    </row>
    <row r="35" spans="1:16" ht="23.1" customHeight="1">
      <c r="A35" s="171" t="s">
        <v>168</v>
      </c>
      <c r="B35" s="162">
        <v>9.8840000000000003</v>
      </c>
      <c r="C35" s="162">
        <v>80.169699999999992</v>
      </c>
      <c r="D35" s="162">
        <v>48.409500000000001</v>
      </c>
      <c r="E35" s="162">
        <v>48.302399999999999</v>
      </c>
      <c r="F35" s="162">
        <v>59.634300000000003</v>
      </c>
      <c r="G35" s="162">
        <v>69.624359999999996</v>
      </c>
      <c r="H35" s="162">
        <v>1.1893050000000001</v>
      </c>
      <c r="I35" s="162">
        <v>0.54830999999999996</v>
      </c>
      <c r="J35" s="162">
        <v>0.90427499999999994</v>
      </c>
      <c r="K35" s="162">
        <v>2.3052684000000001</v>
      </c>
      <c r="L35" s="162">
        <v>5.0540000000000003</v>
      </c>
      <c r="M35" s="165"/>
      <c r="N35" s="165"/>
      <c r="O35" s="165"/>
      <c r="P35" s="165"/>
    </row>
    <row r="36" spans="1:16" s="169" customFormat="1" ht="23.1" customHeight="1">
      <c r="A36" s="163" t="s">
        <v>169</v>
      </c>
      <c r="B36" s="162">
        <v>0</v>
      </c>
      <c r="C36" s="162">
        <v>0</v>
      </c>
      <c r="D36" s="162">
        <v>-310.43970000000002</v>
      </c>
      <c r="E36" s="162">
        <v>-160.00360000000001</v>
      </c>
      <c r="F36" s="162">
        <v>161.02970000000002</v>
      </c>
      <c r="G36" s="162">
        <v>-308.61874800000004</v>
      </c>
      <c r="H36" s="162">
        <v>-461.14540999999997</v>
      </c>
      <c r="I36" s="162">
        <v>-341.64188999999999</v>
      </c>
      <c r="J36" s="162">
        <v>-529.88103600000011</v>
      </c>
      <c r="K36" s="162">
        <v>-960.74381310000012</v>
      </c>
      <c r="L36" s="162">
        <v>-966.56420000000003</v>
      </c>
      <c r="M36" s="168"/>
      <c r="N36" s="168"/>
      <c r="O36" s="168"/>
      <c r="P36" s="168"/>
    </row>
    <row r="37" spans="1:16" ht="23.1" customHeight="1">
      <c r="A37" s="167" t="s">
        <v>170</v>
      </c>
      <c r="B37" s="158">
        <v>-1.5717999999999999</v>
      </c>
      <c r="C37" s="158">
        <v>-5.8775000000000004</v>
      </c>
      <c r="D37" s="158">
        <v>-5.7133000000000003</v>
      </c>
      <c r="E37" s="158">
        <v>-1.0117</v>
      </c>
      <c r="F37" s="158">
        <v>-5.9603999999999999</v>
      </c>
      <c r="G37" s="158">
        <v>-6.1498439999999999</v>
      </c>
      <c r="H37" s="158">
        <v>-8.5284399999999998</v>
      </c>
      <c r="I37" s="158">
        <v>-6.9601800000000003</v>
      </c>
      <c r="J37" s="158">
        <v>-9.2356619999999978</v>
      </c>
      <c r="K37" s="158">
        <v>-10.95905</v>
      </c>
      <c r="L37" s="158">
        <v>-17.954999999999998</v>
      </c>
      <c r="M37" s="165"/>
      <c r="N37" s="165"/>
      <c r="O37" s="165"/>
      <c r="P37" s="165"/>
    </row>
    <row r="38" spans="1:16" ht="23.1" customHeight="1">
      <c r="A38" s="167" t="s">
        <v>171</v>
      </c>
      <c r="B38" s="158">
        <v>-42.623299999999965</v>
      </c>
      <c r="C38" s="158">
        <v>-195.21629999999996</v>
      </c>
      <c r="D38" s="158">
        <v>-53.151999999999958</v>
      </c>
      <c r="E38" s="158">
        <v>1.0762000000000524</v>
      </c>
      <c r="F38" s="158">
        <v>-220.67132000000007</v>
      </c>
      <c r="G38" s="158">
        <v>-326.63428399999992</v>
      </c>
      <c r="H38" s="158">
        <v>314.13915000000014</v>
      </c>
      <c r="I38" s="158">
        <v>24.729900000000047</v>
      </c>
      <c r="J38" s="158">
        <v>-563.48389500000064</v>
      </c>
      <c r="K38" s="158">
        <v>-162.29824437000002</v>
      </c>
      <c r="L38" s="158">
        <v>1124.15723</v>
      </c>
      <c r="M38" s="165"/>
      <c r="N38" s="165"/>
      <c r="O38" s="165"/>
      <c r="P38" s="165"/>
    </row>
    <row r="39" spans="1:16" ht="23.1" customHeight="1">
      <c r="A39" s="131"/>
      <c r="B39" s="162">
        <v>0</v>
      </c>
      <c r="C39" s="162">
        <v>0</v>
      </c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  <c r="J39" s="162">
        <v>0</v>
      </c>
      <c r="K39" s="162">
        <v>0</v>
      </c>
      <c r="L39" s="162">
        <v>0</v>
      </c>
      <c r="M39" s="165"/>
      <c r="N39" s="165"/>
      <c r="O39" s="165"/>
      <c r="P39" s="165"/>
    </row>
    <row r="40" spans="1:16" ht="23.1" customHeight="1">
      <c r="A40" s="167" t="s">
        <v>172</v>
      </c>
      <c r="B40" s="158">
        <v>42.623299999999993</v>
      </c>
      <c r="C40" s="158">
        <v>195.21630000000002</v>
      </c>
      <c r="D40" s="158">
        <v>53.152000000000001</v>
      </c>
      <c r="E40" s="158">
        <v>-1.0762000000000116</v>
      </c>
      <c r="F40" s="158">
        <v>220.6713</v>
      </c>
      <c r="G40" s="158">
        <v>326.63428199999998</v>
      </c>
      <c r="H40" s="158">
        <v>-314.13920000000002</v>
      </c>
      <c r="I40" s="158">
        <v>-24.729899999999997</v>
      </c>
      <c r="J40" s="158">
        <v>563.48389500000008</v>
      </c>
      <c r="K40" s="158">
        <v>162.29837330000001</v>
      </c>
      <c r="L40" s="158">
        <v>-1124.15723</v>
      </c>
      <c r="M40" s="165"/>
      <c r="N40" s="165"/>
      <c r="O40" s="165"/>
      <c r="P40" s="165"/>
    </row>
    <row r="41" spans="1:16" ht="23.1" customHeight="1">
      <c r="A41" s="131" t="s">
        <v>173</v>
      </c>
      <c r="B41" s="162">
        <v>49.818199999999997</v>
      </c>
      <c r="C41" s="162">
        <v>179.8912</v>
      </c>
      <c r="D41" s="162">
        <v>237.10249999999999</v>
      </c>
      <c r="E41" s="162">
        <v>250.51689999999999</v>
      </c>
      <c r="F41" s="162">
        <v>183.71100000000001</v>
      </c>
      <c r="G41" s="162">
        <v>174.27328199999999</v>
      </c>
      <c r="H41" s="162">
        <v>139.26050000000001</v>
      </c>
      <c r="I41" s="162">
        <v>31.80198</v>
      </c>
      <c r="J41" s="162">
        <v>233.78523000000001</v>
      </c>
      <c r="K41" s="162">
        <v>134.7950257</v>
      </c>
      <c r="L41" s="162">
        <v>137.64569</v>
      </c>
      <c r="M41" s="165"/>
      <c r="N41" s="165"/>
      <c r="O41" s="165"/>
      <c r="P41" s="165"/>
    </row>
    <row r="42" spans="1:16" ht="23.1" customHeight="1">
      <c r="A42" s="163" t="s">
        <v>174</v>
      </c>
      <c r="B42" s="162">
        <v>0</v>
      </c>
      <c r="C42" s="162">
        <v>0</v>
      </c>
      <c r="D42" s="162">
        <v>0</v>
      </c>
      <c r="E42" s="162">
        <v>0</v>
      </c>
      <c r="F42" s="162">
        <v>0</v>
      </c>
      <c r="G42" s="162">
        <v>0</v>
      </c>
      <c r="H42" s="162">
        <v>0</v>
      </c>
      <c r="I42" s="162">
        <v>0</v>
      </c>
      <c r="J42" s="162" t="s">
        <v>108</v>
      </c>
      <c r="K42" s="162" t="s">
        <v>108</v>
      </c>
      <c r="L42" s="162" t="s">
        <v>108</v>
      </c>
      <c r="M42" s="165"/>
      <c r="N42" s="165"/>
      <c r="O42" s="165"/>
      <c r="P42" s="165"/>
    </row>
    <row r="43" spans="1:16" ht="23.1" customHeight="1">
      <c r="A43" s="163" t="s">
        <v>175</v>
      </c>
      <c r="B43" s="162">
        <v>49.818199999999997</v>
      </c>
      <c r="C43" s="162">
        <v>179.8912</v>
      </c>
      <c r="D43" s="162">
        <v>237.10249999999999</v>
      </c>
      <c r="E43" s="162">
        <v>250.51689999999999</v>
      </c>
      <c r="F43" s="162">
        <v>183.71100000000001</v>
      </c>
      <c r="G43" s="162">
        <v>174.27328199999999</v>
      </c>
      <c r="H43" s="162">
        <v>139.26050000000001</v>
      </c>
      <c r="I43" s="162">
        <v>31.80198</v>
      </c>
      <c r="J43" s="162">
        <v>233.78523000000001</v>
      </c>
      <c r="K43" s="162">
        <v>134.7950257</v>
      </c>
      <c r="L43" s="162">
        <v>137.64569</v>
      </c>
      <c r="M43" s="165"/>
      <c r="N43" s="165"/>
      <c r="O43" s="165"/>
      <c r="P43" s="165"/>
    </row>
    <row r="44" spans="1:16" ht="23.1" customHeight="1">
      <c r="A44" s="163" t="s">
        <v>152</v>
      </c>
      <c r="B44" s="162">
        <v>0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 t="s">
        <v>108</v>
      </c>
      <c r="K44" s="162" t="s">
        <v>108</v>
      </c>
      <c r="L44" s="162" t="s">
        <v>108</v>
      </c>
      <c r="M44" s="165"/>
      <c r="N44" s="165"/>
      <c r="O44" s="165"/>
      <c r="P44" s="165"/>
    </row>
    <row r="45" spans="1:16" ht="23.1" customHeight="1" thickBot="1">
      <c r="A45" s="172" t="s">
        <v>176</v>
      </c>
      <c r="B45" s="173">
        <v>-7.1948999999999996</v>
      </c>
      <c r="C45" s="173">
        <v>15.325100000000001</v>
      </c>
      <c r="D45" s="173">
        <v>-183.95050000000001</v>
      </c>
      <c r="E45" s="173">
        <v>-251.59309999999999</v>
      </c>
      <c r="F45" s="173">
        <v>36.960300000000004</v>
      </c>
      <c r="G45" s="173">
        <v>152.36099999999999</v>
      </c>
      <c r="H45" s="173">
        <v>-453.3997</v>
      </c>
      <c r="I45" s="173">
        <v>-56.531879999999994</v>
      </c>
      <c r="J45" s="173">
        <v>329.69866500000001</v>
      </c>
      <c r="K45" s="173">
        <v>27.503347600000001</v>
      </c>
      <c r="L45" s="173">
        <v>-1261.8029199999999</v>
      </c>
      <c r="M45" s="165"/>
      <c r="N45" s="165"/>
      <c r="O45" s="165"/>
      <c r="P45" s="165"/>
    </row>
    <row r="46" spans="1:16" ht="23.1" customHeight="1" thickBot="1">
      <c r="A46" s="174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65"/>
      <c r="N46" s="165"/>
      <c r="O46" s="164"/>
      <c r="P46" s="164"/>
    </row>
    <row r="47" spans="1:16" ht="23.1" customHeight="1" thickBot="1">
      <c r="A47" s="176" t="s">
        <v>177</v>
      </c>
      <c r="B47" s="177">
        <v>1994</v>
      </c>
      <c r="C47" s="177">
        <v>1995</v>
      </c>
      <c r="D47" s="177">
        <v>1996</v>
      </c>
      <c r="E47" s="177">
        <v>1997</v>
      </c>
      <c r="F47" s="177">
        <v>1998</v>
      </c>
      <c r="G47" s="177">
        <v>1999</v>
      </c>
      <c r="H47" s="177">
        <v>2000</v>
      </c>
      <c r="I47" s="177">
        <v>2001</v>
      </c>
      <c r="J47" s="177">
        <v>2002</v>
      </c>
      <c r="K47" s="177">
        <v>2003</v>
      </c>
      <c r="L47" s="177">
        <v>2004</v>
      </c>
      <c r="M47" s="165"/>
      <c r="N47" s="165"/>
      <c r="O47" s="164"/>
      <c r="P47" s="164"/>
    </row>
    <row r="48" spans="1:16" ht="23.1" customHeight="1">
      <c r="A48" s="134" t="s">
        <v>178</v>
      </c>
      <c r="B48" s="178">
        <v>-5.7</v>
      </c>
      <c r="C48" s="178">
        <v>-8.5</v>
      </c>
      <c r="D48" s="178">
        <v>13.3</v>
      </c>
      <c r="E48" s="178">
        <v>9.1</v>
      </c>
      <c r="F48" s="179">
        <v>-11.5</v>
      </c>
      <c r="G48" s="179">
        <v>1.2</v>
      </c>
      <c r="H48" s="179">
        <v>15.71</v>
      </c>
      <c r="I48" s="179">
        <v>4.7</v>
      </c>
      <c r="J48" s="179">
        <v>-1.4706876066805328</v>
      </c>
      <c r="K48" s="179">
        <v>6.9739734528938726</v>
      </c>
      <c r="L48" s="179">
        <v>17.600000000000001</v>
      </c>
      <c r="M48" s="165"/>
      <c r="N48" s="165"/>
      <c r="O48" s="165"/>
      <c r="P48" s="165"/>
    </row>
    <row r="49" spans="1:16" ht="23.1" customHeight="1">
      <c r="A49" s="134" t="s">
        <v>179</v>
      </c>
      <c r="B49" s="180">
        <v>1.2</v>
      </c>
      <c r="C49" s="180">
        <v>-10.199999999999999</v>
      </c>
      <c r="D49" s="180">
        <v>-15</v>
      </c>
      <c r="E49" s="178">
        <v>-9</v>
      </c>
      <c r="F49" s="179">
        <v>4.4000000000000004</v>
      </c>
      <c r="G49" s="179">
        <v>-10.7</v>
      </c>
      <c r="H49" s="179">
        <v>-8.5</v>
      </c>
      <c r="I49" s="179">
        <v>-4.0999999999999996</v>
      </c>
      <c r="J49" s="179">
        <v>-5.4939810439321528</v>
      </c>
      <c r="K49" s="179">
        <v>-8.4</v>
      </c>
      <c r="L49" s="179">
        <v>-7.8</v>
      </c>
      <c r="M49" s="165"/>
      <c r="N49" s="165"/>
      <c r="O49" s="165"/>
      <c r="P49" s="165"/>
    </row>
    <row r="50" spans="1:16" ht="23.1" customHeight="1">
      <c r="A50" s="134" t="s">
        <v>180</v>
      </c>
      <c r="B50" s="180">
        <v>-4.7</v>
      </c>
      <c r="C50" s="180">
        <v>-1.9</v>
      </c>
      <c r="D50" s="180">
        <v>-1.9</v>
      </c>
      <c r="E50" s="178">
        <v>0</v>
      </c>
      <c r="F50" s="179">
        <v>-7.7</v>
      </c>
      <c r="G50" s="179">
        <v>-9.6999999999999993</v>
      </c>
      <c r="H50" s="179">
        <v>6.92</v>
      </c>
      <c r="I50" s="179">
        <v>0.5</v>
      </c>
      <c r="J50" s="179">
        <v>-7.0807237352647183</v>
      </c>
      <c r="K50" s="179">
        <v>-1.6064829059725474</v>
      </c>
      <c r="L50" s="179">
        <v>9.6</v>
      </c>
      <c r="M50" s="165"/>
      <c r="N50" s="165"/>
      <c r="O50" s="165"/>
      <c r="P50" s="165"/>
    </row>
    <row r="51" spans="1:16" ht="23.1" customHeight="1">
      <c r="A51" s="134" t="s">
        <v>181</v>
      </c>
      <c r="B51" s="165">
        <v>1.6588000000000001</v>
      </c>
      <c r="C51" s="165">
        <v>1.4410000000000001</v>
      </c>
      <c r="D51" s="165">
        <v>4.0747</v>
      </c>
      <c r="E51" s="165">
        <v>7.5811999999999999</v>
      </c>
      <c r="F51" s="165">
        <v>7.1074999999999999</v>
      </c>
      <c r="G51" s="165">
        <v>5.45</v>
      </c>
      <c r="H51" s="165">
        <v>9.9103999999999992</v>
      </c>
      <c r="I51" s="165">
        <v>10.4156</v>
      </c>
      <c r="J51" s="165">
        <v>7.6811000000000007</v>
      </c>
      <c r="K51" s="165">
        <v>7.4677799999999994</v>
      </c>
      <c r="L51" s="165">
        <v>16.955020000000001</v>
      </c>
      <c r="M51" s="165"/>
      <c r="N51" s="165"/>
      <c r="O51" s="165"/>
      <c r="P51" s="165"/>
    </row>
    <row r="52" spans="1:16" ht="23.1" customHeight="1">
      <c r="A52" s="134" t="s">
        <v>182</v>
      </c>
      <c r="B52" s="178">
        <v>3</v>
      </c>
      <c r="C52" s="178">
        <v>2.1</v>
      </c>
      <c r="D52" s="178">
        <v>7.6</v>
      </c>
      <c r="E52" s="178">
        <v>9.6</v>
      </c>
      <c r="F52" s="179">
        <v>9.1999999999999993</v>
      </c>
      <c r="G52" s="179">
        <v>7.6</v>
      </c>
      <c r="H52" s="179">
        <v>13.64</v>
      </c>
      <c r="I52" s="179">
        <v>11.331465716539288</v>
      </c>
      <c r="J52" s="179">
        <v>8.1630028747084111</v>
      </c>
      <c r="K52" s="179">
        <v>6.171230665011425</v>
      </c>
      <c r="L52" s="179">
        <v>13.618316768394511</v>
      </c>
      <c r="M52" s="165"/>
      <c r="N52" s="165"/>
      <c r="O52" s="165"/>
      <c r="P52" s="165"/>
    </row>
    <row r="53" spans="1:16" ht="23.1" customHeight="1">
      <c r="A53" s="134" t="s">
        <v>183</v>
      </c>
      <c r="B53" s="165">
        <v>29.42886</v>
      </c>
      <c r="C53" s="165">
        <v>32.584800000000001</v>
      </c>
      <c r="D53" s="165">
        <v>28.06</v>
      </c>
      <c r="E53" s="165">
        <v>27.087800000000001</v>
      </c>
      <c r="F53" s="165">
        <v>28.773540000000001</v>
      </c>
      <c r="G53" s="165">
        <v>28.039210000000001</v>
      </c>
      <c r="H53" s="165">
        <v>28.273679999999999</v>
      </c>
      <c r="I53" s="165">
        <v>28.347000000000001</v>
      </c>
      <c r="J53" s="165">
        <v>30.991869999999999</v>
      </c>
      <c r="K53" s="165">
        <v>32.916809999999998</v>
      </c>
      <c r="L53" s="165">
        <v>35.944660000000006</v>
      </c>
      <c r="M53" s="165"/>
      <c r="N53" s="165"/>
      <c r="O53" s="165"/>
      <c r="P53" s="165"/>
    </row>
    <row r="54" spans="1:16" ht="23.1" customHeight="1">
      <c r="A54" s="134" t="s">
        <v>184</v>
      </c>
      <c r="B54" s="180"/>
      <c r="C54" s="180"/>
      <c r="D54" s="180"/>
      <c r="E54" s="180"/>
      <c r="F54" s="180"/>
      <c r="G54" s="179"/>
      <c r="H54" s="179"/>
      <c r="I54" s="179"/>
      <c r="J54" s="179"/>
      <c r="K54" s="179"/>
      <c r="L54" s="179"/>
      <c r="M54" s="165"/>
      <c r="N54" s="165"/>
      <c r="O54" s="165"/>
      <c r="P54" s="165"/>
    </row>
    <row r="55" spans="1:16" ht="23.1" customHeight="1">
      <c r="A55" s="134" t="s">
        <v>185</v>
      </c>
      <c r="B55" s="180">
        <v>40</v>
      </c>
      <c r="C55" s="180">
        <v>33.9</v>
      </c>
      <c r="D55" s="180">
        <v>31.3</v>
      </c>
      <c r="E55" s="178">
        <v>32.200000000000003</v>
      </c>
      <c r="F55" s="179">
        <v>36.6</v>
      </c>
      <c r="G55" s="179">
        <v>26.1</v>
      </c>
      <c r="H55" s="179">
        <v>14.9</v>
      </c>
      <c r="I55" s="179">
        <v>14.6</v>
      </c>
      <c r="J55" s="179">
        <v>17.398173895617582</v>
      </c>
      <c r="K55" s="179">
        <v>13.486988257102075</v>
      </c>
      <c r="L55" s="179">
        <v>8.7299882483701996</v>
      </c>
      <c r="M55" s="165"/>
      <c r="N55" s="165"/>
      <c r="O55" s="165"/>
      <c r="P55" s="165"/>
    </row>
    <row r="56" spans="1:16" ht="23.1" customHeight="1" thickBot="1">
      <c r="A56" s="181" t="s">
        <v>186</v>
      </c>
      <c r="B56" s="182">
        <v>21.886099999999999</v>
      </c>
      <c r="C56" s="182">
        <v>70.363200000000006</v>
      </c>
      <c r="D56" s="182">
        <v>69.844800000000006</v>
      </c>
      <c r="E56" s="182">
        <v>71.8</v>
      </c>
      <c r="F56" s="183">
        <v>76.81</v>
      </c>
      <c r="G56" s="183">
        <v>92.34</v>
      </c>
      <c r="H56" s="183">
        <v>101.65</v>
      </c>
      <c r="I56" s="183">
        <v>111.94</v>
      </c>
      <c r="J56" s="183">
        <v>120.97</v>
      </c>
      <c r="K56" s="183">
        <v>129.36000000000001</v>
      </c>
      <c r="L56" s="183">
        <v>133.5</v>
      </c>
      <c r="M56" s="20"/>
      <c r="N56" s="20"/>
      <c r="O56" s="20"/>
      <c r="P56" s="20"/>
    </row>
    <row r="57" spans="1:16" s="34" customFormat="1" ht="12.95" customHeight="1">
      <c r="A57" s="184" t="s">
        <v>134</v>
      </c>
      <c r="L57" s="146"/>
    </row>
    <row r="58" spans="1:16" s="34" customFormat="1" ht="12.95" customHeight="1">
      <c r="A58" s="184" t="s">
        <v>187</v>
      </c>
      <c r="I58" s="185"/>
      <c r="J58" s="185"/>
      <c r="K58" s="185"/>
      <c r="L58" s="186"/>
    </row>
    <row r="59" spans="1:16" s="34" customFormat="1" ht="12.95" customHeight="1">
      <c r="A59" s="184" t="s">
        <v>138</v>
      </c>
      <c r="I59" s="185"/>
      <c r="J59" s="185"/>
      <c r="K59" s="185"/>
      <c r="L59" s="186"/>
    </row>
    <row r="60" spans="1:16" s="34" customFormat="1" ht="12.95" customHeight="1">
      <c r="A60" s="184" t="s">
        <v>139</v>
      </c>
      <c r="I60" s="185"/>
      <c r="J60" s="185"/>
      <c r="K60" s="185"/>
      <c r="L60" s="186"/>
    </row>
    <row r="61" spans="1:16" s="34" customFormat="1" ht="12.95" customHeight="1">
      <c r="A61" s="184" t="s">
        <v>188</v>
      </c>
      <c r="L61" s="146"/>
    </row>
  </sheetData>
  <mergeCells count="1">
    <mergeCell ref="A2:L2"/>
  </mergeCells>
  <hyperlinks>
    <hyperlink ref="A1" location="Menu!A1" display="Return to Menu"/>
  </hyperlinks>
  <pageMargins left="0.30425196900000001" right="0.19055118099999999" top="0.53740157499999996" bottom="0.34055118099999998" header="0.196850393700787" footer="0.23622047244094499"/>
  <pageSetup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35</vt:i4>
      </vt:variant>
    </vt:vector>
  </HeadingPairs>
  <TitlesOfParts>
    <vt:vector size="73" baseType="lpstr">
      <vt:lpstr>Menu</vt:lpstr>
      <vt:lpstr>D 1.1.</vt:lpstr>
      <vt:lpstr>D 1.2.1 </vt:lpstr>
      <vt:lpstr>D 1.2.2</vt:lpstr>
      <vt:lpstr>D.1.3</vt:lpstr>
      <vt:lpstr>D.1.4</vt:lpstr>
      <vt:lpstr>D.1.5</vt:lpstr>
      <vt:lpstr>D 2.1.1 (1981-1993) </vt:lpstr>
      <vt:lpstr>D 2.1.2</vt:lpstr>
      <vt:lpstr>D 2.1.3A </vt:lpstr>
      <vt:lpstr>D 2.1.3B </vt:lpstr>
      <vt:lpstr>D.2.1.4A</vt:lpstr>
      <vt:lpstr>D.2.1.4B</vt:lpstr>
      <vt:lpstr>D 2.2.1</vt:lpstr>
      <vt:lpstr>D 2.2.2</vt:lpstr>
      <vt:lpstr>D.3.1</vt:lpstr>
      <vt:lpstr>D.3.2</vt:lpstr>
      <vt:lpstr>D.4.1</vt:lpstr>
      <vt:lpstr>D.4.2</vt:lpstr>
      <vt:lpstr>D.4.3</vt:lpstr>
      <vt:lpstr>D.4.4</vt:lpstr>
      <vt:lpstr>D.4.5</vt:lpstr>
      <vt:lpstr>D.4.6</vt:lpstr>
      <vt:lpstr>D.4.7</vt:lpstr>
      <vt:lpstr>D.4.8</vt:lpstr>
      <vt:lpstr>D.4.9</vt:lpstr>
      <vt:lpstr>D.4.10</vt:lpstr>
      <vt:lpstr>D.4.11</vt:lpstr>
      <vt:lpstr>D.4.12</vt:lpstr>
      <vt:lpstr>D.5.1</vt:lpstr>
      <vt:lpstr>D.5.2</vt:lpstr>
      <vt:lpstr>D.5.3</vt:lpstr>
      <vt:lpstr>D.6.1</vt:lpstr>
      <vt:lpstr>D.7.1.1</vt:lpstr>
      <vt:lpstr>D.7.1.2</vt:lpstr>
      <vt:lpstr>D.7.1.3</vt:lpstr>
      <vt:lpstr>D.7.1.4</vt:lpstr>
      <vt:lpstr>D.7.2</vt:lpstr>
      <vt:lpstr>'D 1.1.'!Print_Area</vt:lpstr>
      <vt:lpstr>'D 1.2.1 '!Print_Area</vt:lpstr>
      <vt:lpstr>'D 1.2.2'!Print_Area</vt:lpstr>
      <vt:lpstr>'D 2.1.1 (1981-1993) '!Print_Area</vt:lpstr>
      <vt:lpstr>'D 2.1.2'!Print_Area</vt:lpstr>
      <vt:lpstr>'D 2.1.3A '!Print_Area</vt:lpstr>
      <vt:lpstr>'D 2.1.3B '!Print_Area</vt:lpstr>
      <vt:lpstr>'D 2.2.1'!Print_Area</vt:lpstr>
      <vt:lpstr>'D 2.2.2'!Print_Area</vt:lpstr>
      <vt:lpstr>D.1.3!Print_Area</vt:lpstr>
      <vt:lpstr>D.1.4!Print_Area</vt:lpstr>
      <vt:lpstr>D.1.5!Print_Area</vt:lpstr>
      <vt:lpstr>D.2.1.4A!Print_Area</vt:lpstr>
      <vt:lpstr>D.2.1.4B!Print_Area</vt:lpstr>
      <vt:lpstr>D.3.1!Print_Area</vt:lpstr>
      <vt:lpstr>D.4.1!Print_Area</vt:lpstr>
      <vt:lpstr>D.4.10!Print_Area</vt:lpstr>
      <vt:lpstr>D.4.11!Print_Area</vt:lpstr>
      <vt:lpstr>D.4.12!Print_Area</vt:lpstr>
      <vt:lpstr>D.4.2!Print_Area</vt:lpstr>
      <vt:lpstr>D.4.3!Print_Area</vt:lpstr>
      <vt:lpstr>D.4.4!Print_Area</vt:lpstr>
      <vt:lpstr>D.4.5!Print_Area</vt:lpstr>
      <vt:lpstr>D.4.6!Print_Area</vt:lpstr>
      <vt:lpstr>D.4.7!Print_Area</vt:lpstr>
      <vt:lpstr>D.4.8!Print_Area</vt:lpstr>
      <vt:lpstr>D.5.1!Print_Area</vt:lpstr>
      <vt:lpstr>D.5.2!Print_Area</vt:lpstr>
      <vt:lpstr>D.5.3!Print_Area</vt:lpstr>
      <vt:lpstr>'D 2.1.3A '!Print_Titles</vt:lpstr>
      <vt:lpstr>'D 2.1.3B '!Print_Titles</vt:lpstr>
      <vt:lpstr>'D 2.2.1'!Print_Titles</vt:lpstr>
      <vt:lpstr>'D 2.2.2'!Print_Titles</vt:lpstr>
      <vt:lpstr>D.2.1.4A!Print_Titles</vt:lpstr>
      <vt:lpstr>D.2.1.4B!Print_Titles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ADEBOYE,ADEYEMI ADEBAYO</cp:lastModifiedBy>
  <cp:lastPrinted>2017-07-27T09:51:28Z</cp:lastPrinted>
  <dcterms:created xsi:type="dcterms:W3CDTF">2017-05-04T10:15:18Z</dcterms:created>
  <dcterms:modified xsi:type="dcterms:W3CDTF">2017-08-01T10:58:41Z</dcterms:modified>
</cp:coreProperties>
</file>